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граф'!$A$7</definedName>
    <definedName name="FOT" localSheetId="0">'ЛСР 17 граф'!$D$19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граф'!$26:$26</definedName>
  </definedNames>
  <calcPr fullCalcOnLoad="1"/>
</workbook>
</file>

<file path=xl/sharedStrings.xml><?xml version="1.0" encoding="utf-8"?>
<sst xmlns="http://schemas.openxmlformats.org/spreadsheetml/2006/main" count="278" uniqueCount="162">
  <si>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</si>
  <si>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</si>
  <si>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</si>
  <si>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</si>
  <si>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</si>
  <si>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</si>
  <si>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</si>
  <si>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</si>
  <si>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</si>
  <si>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</si>
  <si>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</si>
  <si>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</si>
  <si>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</si>
  <si>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</si>
  <si>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</si>
  <si>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</si>
  <si>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</si>
  <si>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</si>
  <si>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</si>
  <si>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</si>
  <si>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</si>
  <si>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</si>
  <si>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</si>
  <si>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</si>
  <si>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Крыльца</t>
  </si>
  <si>
    <t xml:space="preserve">                           Основание крыльц №1, №2, №3</t>
  </si>
  <si>
    <r>
      <t>ТЕР11-01-011-01</t>
    </r>
    <r>
      <rPr>
        <i/>
        <sz val="9"/>
        <rFont val="Arial"/>
        <family val="2"/>
      </rPr>
      <t xml:space="preserve">
Пр. Минстроя Новосиб.обл. от 07.12.2010 №141</t>
    </r>
  </si>
  <si>
    <t>100 м2 стяжки</t>
  </si>
  <si>
    <r>
      <t>Устройство стяжек цементных толщиной 20 мм</t>
    </r>
    <r>
      <rPr>
        <i/>
        <sz val="7"/>
        <rFont val="Arial"/>
        <family val="2"/>
      </rPr>
      <t xml:space="preserve">
ИНДЕКС К ПОЗИЦИИ:
ТЕР11-01-011-01 Индекс выпуск №4, июнь 2013 ОЗП=10,58; ЭМ=6,498; ЗПМ=10,58; МАТ=5,199</t>
    </r>
  </si>
  <si>
    <r>
      <t>ТЕР27-07-005-03</t>
    </r>
    <r>
      <rPr>
        <i/>
        <sz val="9"/>
        <rFont val="Arial"/>
        <family val="2"/>
      </rPr>
      <t xml:space="preserve">
Пр. Минстроя Новосиб.обл. от 07.12.2010 №141</t>
    </r>
  </si>
  <si>
    <t>10 м2</t>
  </si>
  <si>
    <r>
      <t>Устройство покрытий из тротуарной плитки, количество плитки при укладке на 1 м2 90 шт.</t>
    </r>
    <r>
      <rPr>
        <i/>
        <sz val="7"/>
        <rFont val="Arial"/>
        <family val="2"/>
      </rPr>
      <t xml:space="preserve">
ИНДЕКС К ПОЗИЦИИ:
ТЕР27-07-005-03 Индекс выпуск №4, июнь 2013 ОЗП=10,58; ЭМ=5,093; ЗПМ=10,58; МАТ=5,707</t>
    </r>
  </si>
  <si>
    <t>Плитка тротуарная б=38мм</t>
  </si>
  <si>
    <t>м2</t>
  </si>
  <si>
    <t xml:space="preserve">                           Крыльцо №1 в осях Д/7-8</t>
  </si>
  <si>
    <r>
      <t>ТЕР01-02-011-01</t>
    </r>
    <r>
      <rPr>
        <i/>
        <sz val="9"/>
        <rFont val="Arial"/>
        <family val="2"/>
      </rPr>
      <t xml:space="preserve">
Пр. Минстроя Новосиб.обл. от 07.12.2010 №141</t>
    </r>
  </si>
  <si>
    <t>1 м3</t>
  </si>
  <si>
    <r>
      <t>Устройство непросадочного основания из грунтоцементной смеси с послойным трамбованием б=0,3м</t>
    </r>
    <r>
      <rPr>
        <i/>
        <sz val="7"/>
        <rFont val="Arial"/>
        <family val="2"/>
      </rPr>
      <t xml:space="preserve">
84,54 = 129,63 - 0,085 x 530,47
ИНДЕКС К ПОЗИЦИИ:
ТЕР01-02-011-01 Индекс выпуск №4, июнь 2013 ОЗП=10,58; ЭМ=5,876; ЗПМ=10,58; МАТ=7,551</t>
    </r>
  </si>
  <si>
    <r>
      <t>ТСЦ-408-0121</t>
    </r>
    <r>
      <rPr>
        <i/>
        <sz val="9"/>
        <rFont val="Arial"/>
        <family val="2"/>
      </rPr>
      <t xml:space="preserve">
Пр. Минстроя Новосиб.обл. от 07.12.2010 №141</t>
    </r>
  </si>
  <si>
    <t>м3</t>
  </si>
  <si>
    <r>
      <t>Песок природный для строительных работ повышенной крупности и крупный</t>
    </r>
    <r>
      <rPr>
        <i/>
        <sz val="7"/>
        <rFont val="Arial"/>
        <family val="2"/>
      </rPr>
      <t xml:space="preserve">
ИНДЕКС К ПОЗИЦИИ:
ТСЦ-408-0121 Песок природный для строительных работ повышенной крупности и крупный МАТ=5,3744</t>
    </r>
  </si>
  <si>
    <r>
      <t>ТЕР06-01-001-16</t>
    </r>
    <r>
      <rPr>
        <i/>
        <sz val="9"/>
        <rFont val="Arial"/>
        <family val="2"/>
      </rPr>
      <t xml:space="preserve">
Пр. Минстроя Новосиб.обл. от 07.12.2010 №141</t>
    </r>
  </si>
  <si>
    <t>100 м3 бетона, бутобетона и железобетона в деле</t>
  </si>
  <si>
    <r>
      <t>Устройство фундаментных плит железобетонных плоских</t>
    </r>
    <r>
      <rPr>
        <i/>
        <sz val="7"/>
        <rFont val="Arial"/>
        <family val="2"/>
      </rPr>
      <t xml:space="preserve">
ИНДЕКС К ПОЗИЦИИ:
ТЕР06-01-001-16 Индекс выпуск №4, июнь 2013 ОЗП=10,58; ЭМ=5,502; ЗПМ=10,58; МАТ=4,173</t>
    </r>
  </si>
  <si>
    <r>
      <t>ТСЦ-204-0021</t>
    </r>
    <r>
      <rPr>
        <i/>
        <sz val="9"/>
        <rFont val="Arial"/>
        <family val="2"/>
      </rPr>
      <t xml:space="preserve">
Пр. Минстроя Новосиб.обл. от 07.12.2010 №141</t>
    </r>
  </si>
  <si>
    <t>т</t>
  </si>
  <si>
    <r>
      <t>Горячекатаная арматурная сталь периодического профиля класса А-III, диаметром 10 мм</t>
    </r>
    <r>
      <rPr>
        <i/>
        <sz val="7"/>
        <rFont val="Arial"/>
        <family val="2"/>
      </rPr>
      <t xml:space="preserve">
ИНДЕКС К ПОЗИЦИИ:
ТСЦ-204-0021 Горячекатаная арматурная сталь периодического профиля класса А-III, диаметром 10 мм МАТ=4,1679</t>
    </r>
  </si>
  <si>
    <r>
      <t>ТЕРм38-01-003-04</t>
    </r>
    <r>
      <rPr>
        <i/>
        <sz val="9"/>
        <rFont val="Arial"/>
        <family val="2"/>
      </rPr>
      <t xml:space="preserve">
Пр. Минстроя Новосиб.обл. от 07.12.2010 №141</t>
    </r>
  </si>
  <si>
    <t>1 т конструкций</t>
  </si>
  <si>
    <r>
      <t>Изготовление конструкции (стойки, опоры, фермы и пр.)</t>
    </r>
    <r>
      <rPr>
        <i/>
        <sz val="7"/>
        <rFont val="Arial"/>
        <family val="2"/>
      </rPr>
      <t xml:space="preserve">
ИНДЕКС К ПОЗИЦИИ:
ТЕРм38-01-003-04 Индекс выпуск №4, июнь 2013 ОЗП=10,58; ЭМ=5,319; ЗПМ=10,58; МАТ=5,41</t>
    </r>
  </si>
  <si>
    <r>
      <t>ТЕР09-03-012-12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</si>
  <si>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Монтаж опорных стоек для пролетов до 24 м</t>
    </r>
    <r>
      <rPr>
        <i/>
        <sz val="7"/>
        <rFont val="Arial"/>
        <family val="2"/>
      </rPr>
      <t xml:space="preserve">
ИНДЕКС К ПОЗИЦИИ:
ТЕР09-03-012-12 Индекс выпуск №4, июнь 2013 ОЗП=10,58; ЭМ=5,487; ЗПМ=10,58; МАТ=4,323</t>
    </r>
  </si>
  <si>
    <r>
      <t>ТЕР09-03-014-01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</si>
  <si>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Монтаж связей и распорок из одиночных и парных уголков, гнутосварных профилей для пролетов до 24 м при высоте здания до 25 м</t>
    </r>
    <r>
      <rPr>
        <i/>
        <sz val="7"/>
        <rFont val="Arial"/>
        <family val="2"/>
      </rPr>
      <t xml:space="preserve">
ИНДЕКС К ПОЗИЦИИ:
ТЕР09-03-014-01 Индекс выпуск №4, июнь 2013 ОЗП=10,58; ЭМ=5,327; ЗПМ=10,58; МАТ=4,466</t>
    </r>
  </si>
  <si>
    <r>
      <t>ТСЦ-204-0031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</si>
  <si>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Элементы из профильной стали</t>
    </r>
    <r>
      <rPr>
        <i/>
        <sz val="7"/>
        <rFont val="Arial"/>
        <family val="2"/>
      </rPr>
      <t xml:space="preserve">
ИНДЕКС К ПОЗИЦИИ:
ТЕР09-03-014-01 Индекс выпуск №4, июнь 2013 ОЗП=10,58; ЭМ=5,327; ЗПМ=10,58; МАТ=4,466</t>
    </r>
  </si>
  <si>
    <r>
      <t>ТЕР09-04-002-01</t>
    </r>
    <r>
      <rPr>
        <i/>
        <sz val="9"/>
        <rFont val="Arial"/>
        <family val="2"/>
      </rPr>
      <t xml:space="preserve">
Пр. Минстроя Новосиб.обл. от 07.12.2010 №141</t>
    </r>
  </si>
  <si>
    <t>100 м2 покрытия</t>
  </si>
  <si>
    <r>
      <t>Монтаж кровельного покрытия из профилированного листа при высоте здания до 25 м в два слоя</t>
    </r>
    <r>
      <rPr>
        <i/>
        <sz val="7"/>
        <rFont val="Arial"/>
        <family val="2"/>
      </rPr>
      <t xml:space="preserve">
ИНДЕКС К ПОЗИЦИИ:
ТЕР09-04-002-01 Индекс выпуск №4, июнь 2013 ОЗП=10,58; ЭМ=5,078; ЗПМ=10,58; МАТ=4,395</t>
    </r>
  </si>
  <si>
    <t>Профлист Н114-750-0,8</t>
  </si>
  <si>
    <r>
      <t>ТЕР09-04-006-02</t>
    </r>
    <r>
      <rPr>
        <i/>
        <sz val="9"/>
        <rFont val="Arial"/>
        <family val="2"/>
      </rPr>
      <t xml:space="preserve">
Пр. Минстроя Новосиб.обл. от 07.12.2010 №141</t>
    </r>
  </si>
  <si>
    <t>100 м2</t>
  </si>
  <si>
    <r>
      <t>Монтаж ограждающих конструкций стен из профилированного листа при высоте здания до 30 м:вертик бортик по периметру козырька</t>
    </r>
    <r>
      <rPr>
        <i/>
        <sz val="7"/>
        <rFont val="Arial"/>
        <family val="2"/>
      </rPr>
      <t xml:space="preserve">
ИНДЕКС К ПОЗИЦИИ:
ТЕР09-04-006-02 Индекс выпуск №4, июнь 2013 ОЗП=10,58; ЭМ=5,06; ЗПМ=10,58; МАТ=4,319</t>
    </r>
  </si>
  <si>
    <t>Профлист С 21-1000-0.7 с полимерным покрытием (цвет красный - RAL 3003)</t>
  </si>
  <si>
    <r>
      <t>ТЕР13-03-002-04</t>
    </r>
    <r>
      <rPr>
        <i/>
        <sz val="9"/>
        <rFont val="Arial"/>
        <family val="2"/>
      </rPr>
      <t xml:space="preserve">
Пр. Минстроя Новосиб.обл. от 07.12.2010 №141</t>
    </r>
  </si>
  <si>
    <t>100 м2 окрашиваемой поверхности</t>
  </si>
  <si>
    <r>
      <t>Огрунтовка металлических поверхностей за один раз грунтовкой ГФ-021</t>
    </r>
    <r>
      <rPr>
        <i/>
        <sz val="7"/>
        <rFont val="Arial"/>
        <family val="2"/>
      </rPr>
      <t xml:space="preserve">
(Прил.13.2 п.3.13Окраска и огрунтовка решетчатых поверхностей ОЗП=1,1; ЭМ=1,1 к расх.; ЗПМ=1,1; МАТ=1,1 к расх.; ТЗ=1,1; ТЗМ=1,1;
ОП п.1.13.7При нанесении лакокрасочных материалов ручным способом ОЗП=1,1; ТЗ=1,1)
ИНДЕКС К ПОЗИЦИИ:
ТЕР13-03-002-04 Индекс выпуск №4, июнь 2013 ОЗП=10,58; ЭМ=4,656; ЗПМ=10,58; МАТ=3,08</t>
    </r>
  </si>
  <si>
    <r>
      <t>ТЕР13-03-004-26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</si>
  <si>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Окраска металлических огрунтованных поверхностей эмалью ПФ-115</t>
    </r>
    <r>
      <rPr>
        <i/>
        <sz val="7"/>
        <rFont val="Arial"/>
        <family val="2"/>
      </rPr>
      <t xml:space="preserve">
(Прил.13.2 п.3.13Окраска и огрунтовка решетчатых поверхностей ОЗП=1,1; ЭМ=1,1 к расх.; ЗПМ=1,1; МАТ=1,1 к расх.; ТЗ=1,1; ТЗМ=1,1;
ОП п.1.13.7При нанесении лакокрасочных материалов ручным способом ОЗП=1,1; ТЗ=1,1)
ИНДЕКС К ПОЗИЦИИ:
ТЕР13-03-004-26 Индекс выпуск №4, июнь 2013 ОЗП=10,58; ЭМ=4,821; ЗПМ=10,58; МАТ=4,042</t>
    </r>
  </si>
  <si>
    <t xml:space="preserve">                           Крыльцо №2</t>
  </si>
  <si>
    <r>
      <t>ТЕР07-01-001-01</t>
    </r>
    <r>
      <rPr>
        <i/>
        <sz val="9"/>
        <rFont val="Arial"/>
        <family val="2"/>
      </rPr>
      <t xml:space="preserve">
Пр. Минстроя Новосиб.обл. от 07.12.2010 №141</t>
    </r>
  </si>
  <si>
    <t>100 шт. сборных конструкций</t>
  </si>
  <si>
    <r>
      <t>Укладка блоков и плит ленточных фундаментов при глубине котлована до 4 м, масса конструкций до 0,5 т</t>
    </r>
    <r>
      <rPr>
        <i/>
        <sz val="7"/>
        <rFont val="Arial"/>
        <family val="2"/>
      </rPr>
      <t xml:space="preserve">
ИНДЕКС К ПОЗИЦИИ:
ТЕР07-01-001-01 Индекс выпуск №4, июнь 2013 ОЗП=10,58; ЭМ=5,421; ЗПМ=10,58; МАТ=5,64</t>
    </r>
  </si>
  <si>
    <r>
      <t>ТСЦ-403-8012</t>
    </r>
    <r>
      <rPr>
        <i/>
        <sz val="9"/>
        <rFont val="Arial"/>
        <family val="2"/>
      </rPr>
      <t xml:space="preserve">
Пр. Минстроя Новосиб.обл. от 07.12.2010 №141</t>
    </r>
  </si>
  <si>
    <t>шт.</t>
  </si>
  <si>
    <r>
      <t>Блоки бетонные стен подвалов сплошные (ГОСТ13579-78) ФБС24-4-6-Т /бетон В7,5 (М100), объем 0,543 м3, расход арматуры 1,46 кг/</t>
    </r>
    <r>
      <rPr>
        <i/>
        <sz val="7"/>
        <rFont val="Arial"/>
        <family val="2"/>
      </rPr>
      <t xml:space="preserve">
ИНДЕКС К ПОЗИЦИИ:
ТЕР07-01-001-01 Индекс выпуск №4, июнь 2013 ОЗП=10,58; ЭМ=5,421; ЗПМ=10,58; МАТ=5,64</t>
    </r>
  </si>
  <si>
    <r>
      <t>ТСЦ-403-8002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</si>
  <si>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Блоки бетонные стен подвалов сплошные (ГОСТ13579-78) ФБС9-4-6-Т /бетон В7,5 (М100), объем 0,195 м3, расход арматуры 0,76 кг/</t>
    </r>
    <r>
      <rPr>
        <i/>
        <sz val="7"/>
        <rFont val="Arial"/>
        <family val="2"/>
      </rPr>
      <t xml:space="preserve">
ИНДЕКС К ПОЗИЦИИ:
ТЕР07-01-001-01 Индекс выпуск №4, июнь 2013 ОЗП=10,58; ЭМ=5,421; ЗПМ=10,58; МАТ=5,64</t>
    </r>
  </si>
  <si>
    <r>
      <t>ТЕР11-01-015-01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</si>
  <si>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Устройство покрытий бетонных толщиной 30 мм</t>
    </r>
    <r>
      <rPr>
        <i/>
        <sz val="7"/>
        <rFont val="Arial"/>
        <family val="2"/>
      </rPr>
      <t xml:space="preserve">
624,37 = 2 898,59 - 3,06 x 743,21
(добавлять до толщ.100мм ПЗ=3,333 (ОЗП=3,333; ЭМ=3,333 к расх.; ЗПМ=3,333; МАТ=3,333 к расх.; ТЗ=3,333; ТЗМ=3,333))
ИНДЕКС К ПОЗИЦИИ:
ТЕР11-01-015-01 Индекс выпуск №4, июнь 2013 ОЗП=10,58; ЭМ=5,498; ЗПМ=10,58; МАТ=4,709</t>
    </r>
  </si>
  <si>
    <r>
      <t>ТСЦ-401-0001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</si>
  <si>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Бетон тяжелый, класс В3,5 (М50)</t>
    </r>
    <r>
      <rPr>
        <i/>
        <sz val="7"/>
        <rFont val="Arial"/>
        <family val="2"/>
      </rPr>
      <t xml:space="preserve">
ИНДЕКС К ПОЗИЦИИ:
ТСЦ-401-0001 Бетон тяжелый, класс В3,5 (М50) МАТ=4,536</t>
    </r>
  </si>
  <si>
    <r>
      <t>ТСЦ-204-0029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</si>
  <si>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Проволока арматурная из низкоуглеродистой стали Вр-I, диаметром 4 мм</t>
    </r>
    <r>
      <rPr>
        <i/>
        <sz val="7"/>
        <rFont val="Arial"/>
        <family val="2"/>
      </rPr>
      <t xml:space="preserve">
ИНДЕКС К ПОЗИЦИИ:
ТСЦ-204-0029 Проволока арматурная из низкоуглеродистой стали Вр-I, диаметром 4 мм МАТ=2,9532</t>
    </r>
  </si>
  <si>
    <t xml:space="preserve">                           Крыльцо №3  в осях А-Б</t>
  </si>
  <si>
    <r>
      <t>ТЕР06-01-024-03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</si>
  <si>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Устройство стен подвалов и подпорных стен железобетонных высотой до 3 м,:фундамент ФМк1</t>
    </r>
    <r>
      <rPr>
        <i/>
        <sz val="7"/>
        <rFont val="Arial"/>
        <family val="2"/>
      </rPr>
      <t xml:space="preserve">
106 475,54 = 166 668,79 - 10,12 x 5 947,95
ИНДЕКС К ПОЗИЦИИ:
ТЕР06-01-024-03 Индекс выпуск №4, июнь 2013 ОЗП=10,58; ЭМ=5,455; ЗПМ=10,58; МАТ=4,206</t>
    </r>
  </si>
  <si>
    <r>
      <t>ТСЦ-204-0001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</si>
  <si>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Горячекатаная арматурная сталь гладкая класса А-I, диаметром 6 мм</t>
    </r>
    <r>
      <rPr>
        <i/>
        <sz val="7"/>
        <rFont val="Arial"/>
        <family val="2"/>
      </rPr>
      <t xml:space="preserve">
ИНДЕКС К ПОЗИЦИИ:
ТСЦ-204-0001 Горячекатаная арматурная сталь гладкая класса А-I, диаметром 6 мм МАТ=3,3305</t>
    </r>
  </si>
  <si>
    <r>
      <t>ТСЦ-204-0020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</si>
  <si>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Горячекатаная арматурная сталь периодического профиля класса А-III, диаметром 8 мм</t>
    </r>
    <r>
      <rPr>
        <i/>
        <sz val="7"/>
        <rFont val="Arial"/>
        <family val="2"/>
      </rPr>
      <t xml:space="preserve">
ИНДЕКС К ПОЗИЦИИ:
ТСЦ-204-0020 Горячекатаная арматурная сталь периодического профиля класса А-III, диаметром 8 мм МАТ=3,8763</t>
    </r>
  </si>
  <si>
    <t>НС40-800-0,7</t>
  </si>
  <si>
    <t xml:space="preserve">                           Крыльцо №4,№5,№6</t>
  </si>
  <si>
    <r>
      <t>Устройство покрытий бетонных толщиной 30 мм</t>
    </r>
    <r>
      <rPr>
        <i/>
        <sz val="7"/>
        <rFont val="Arial"/>
        <family val="2"/>
      </rPr>
      <t xml:space="preserve">
(добавлять до толщ.100мм ПЗ=3,333 (ОЗП=3,333; ЭМ=3,333 к расх.; ЗПМ=3,333; МАТ=3,333 к расх.; ТЗ=3,333; ТЗМ=3,333))
ИНДЕКС К ПОЗИЦИИ:
ТЕР11-01-015-01 Индекс выпуск №4, июнь 2013 ОЗП=10,58; ЭМ=5,498; ЗПМ=10,58; МАТ=4,709</t>
    </r>
  </si>
  <si>
    <t xml:space="preserve">                           Ограждение ОГ1 (крыльцо № 1)</t>
  </si>
  <si>
    <r>
      <t>ТЕРм38-01-004-06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</si>
  <si>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Сборка с помощью лебедок электрических (с установкой и снятием их в процессе работы) лестницы прямолинейные и криволинейные с ограждением</t>
    </r>
    <r>
      <rPr>
        <i/>
        <sz val="7"/>
        <rFont val="Arial"/>
        <family val="2"/>
      </rPr>
      <t xml:space="preserve">
ИНДЕКС К ПОЗИЦИИ:
ТЕРм38-01-004-06 Индекс выпуск №4, июнь 2013 ОЗП=10,58; ЭМ=5,424; ЗПМ=10,58; МАТ=4,643</t>
    </r>
  </si>
  <si>
    <r>
      <t>ТЕР09-03-029-01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</si>
  <si>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Монтаж лестниц прямолинейных и криволинейных, пожарных с ограждением</t>
    </r>
    <r>
      <rPr>
        <i/>
        <sz val="7"/>
        <rFont val="Arial"/>
        <family val="2"/>
      </rPr>
      <t xml:space="preserve">
ИНДЕКС К ПОЗИЦИИ:
ТЕР09-03-029-01 Индекс выпуск №4, июнь 2013 ОЗП=10,58; ЭМ=5,397; ЗПМ=10,58; МАТ=3,585</t>
    </r>
  </si>
  <si>
    <t>Стоимость конструкций стальных</t>
  </si>
  <si>
    <t>тн</t>
  </si>
  <si>
    <t xml:space="preserve">                           Ограждение ОГ3 (крыльцо № 2)</t>
  </si>
  <si>
    <t xml:space="preserve">  Итого по разделу 1 Крыльца</t>
  </si>
  <si>
    <t xml:space="preserve">                           Раздел 2. Водосточная система</t>
  </si>
  <si>
    <r>
      <t>ТЕР12-01-009-01</t>
    </r>
    <r>
      <rPr>
        <i/>
        <sz val="9"/>
        <rFont val="Arial"/>
        <family val="2"/>
      </rPr>
      <t xml:space="preserve">
Пр. Минстроя Новосиб.обл. от 07.12.2010 №141</t>
    </r>
  </si>
  <si>
    <t>100 м желобов</t>
  </si>
  <si>
    <r>
      <t>Устройство желобов настенных</t>
    </r>
    <r>
      <rPr>
        <i/>
        <sz val="7"/>
        <rFont val="Arial"/>
        <family val="2"/>
      </rPr>
      <t xml:space="preserve">
6 959,86 = 25 012,20 - 1,11 x 16 263,37
ИНДЕКС К ПОЗИЦИИ:
ТЕР12-01-009-01 Индекс выпуск №4, июнь 2013 ОЗП=10,58; ЭМ=5,83; ЗПМ=10,58; МАТ=2,562</t>
    </r>
  </si>
  <si>
    <r>
      <t>ТЕР12-01-009-02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</si>
  <si>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Устройство желобов подвесных</t>
    </r>
    <r>
      <rPr>
        <i/>
        <sz val="7"/>
        <rFont val="Arial"/>
        <family val="2"/>
      </rPr>
      <t xml:space="preserve">
2 422,88 = 9 773,92 - 0,452 x 16 263,37
ИНДЕКС К ПОЗИЦИИ:
ТЕР12-01-009-02 Индекс выпуск №4, июнь 2013 ОЗП=10,58; ЭМ=5,858; ЗПМ=10,58; МАТ=2,348</t>
    </r>
  </si>
  <si>
    <r>
      <t>ТЕР12-01-008-01</t>
    </r>
    <r>
      <rPr>
        <i/>
        <sz val="9"/>
        <rFont val="Arial"/>
        <family val="2"/>
      </rPr>
      <t xml:space="preserve">
Пр. Минстроя Новосиб.обл. от 07.12.2010 №141</t>
    </r>
  </si>
  <si>
    <t>100 м2фасада (без вычета проемов)</t>
  </si>
  <si>
    <r>
      <t>Устройство обделок на фасадах (наружные подоконники, пояски, балконы и др.) включая водосточные трубы, с изготовлением элементов труб</t>
    </r>
    <r>
      <rPr>
        <i/>
        <sz val="7"/>
        <rFont val="Arial"/>
        <family val="2"/>
      </rPr>
      <t xml:space="preserve">
330,35 = 1 501,31 - 0,072 x 16 263,37
ИНДЕКС К ПОЗИЦИИ:
ТЕР12-01-008-01 Индекс выпуск №4, июнь 2013 ОЗП=10,58; ЭМ=6,501; ЗПМ=10,58; МАТ=2,351</t>
    </r>
  </si>
  <si>
    <r>
      <t>ТЕР12-01-011-01</t>
    </r>
    <r>
      <rPr>
        <i/>
        <sz val="9"/>
        <rFont val="Arial"/>
        <family val="2"/>
      </rPr>
      <t xml:space="preserve">
Пр. Минстроя Новосиб.обл. от 07.12.2010 №141</t>
    </r>
  </si>
  <si>
    <t>1 колпак</t>
  </si>
  <si>
    <r>
      <t>Устройство колпаков над шахтами в два канала</t>
    </r>
    <r>
      <rPr>
        <i/>
        <sz val="7"/>
        <rFont val="Arial"/>
        <family val="2"/>
      </rPr>
      <t xml:space="preserve">
21,86 = 639,87 - 0,038 x 16 263,37
ИНДЕКС К ПОЗИЦИИ:
ТЕР12-01-011-01 Индекс выпуск №4, июнь 2013 ОЗП=10,58; ЭМ=6,516; ЗПМ=10,58; МАТ=2,194</t>
    </r>
  </si>
  <si>
    <t>Желоб водосточный D125*3000. Оцинкованная стальтолщ. 0,55-0,7 мм RAL-3003.</t>
  </si>
  <si>
    <t>Держатель желоба D125*320. Оцинкованная стальтолщ. 0,55-0,7 мм RAL-3003.</t>
  </si>
  <si>
    <t>Заглушка желоба D125. Оцинкованная стальтолщ. 0,55-0,7 мм RAL-3003.</t>
  </si>
  <si>
    <t>Соединитель желоба D125. Оцинкованная стальтолщ. 0,55-0,7 мм RAL-3003.</t>
  </si>
  <si>
    <t>Воронка желоба D125/100. Оцинкованная стальтолщ. 0,55-0,7 мм RAL-3003.</t>
  </si>
  <si>
    <t>Труба водосточная D100*300. Оцинкованная стальтолщ. 0,55-0,7 мм RAL-3003.</t>
  </si>
  <si>
    <t>Держатель трубы D100. Оцинкованная стальтолщ. 0,55-0,7 мм RAL-3003.</t>
  </si>
  <si>
    <t>Колено трубы D100 (60). Оцинкованная стальтолщ. 0,55-0,7 мм RAL-3003.</t>
  </si>
  <si>
    <t>Колено сливное D100 (60). Оцинкованная стальтолщ. 0,55-0,7 мм RAL-3003.</t>
  </si>
  <si>
    <t>Итого по разделу 2 Водосточная система</t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</si>
  <si>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</si>
  <si>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</si>
  <si>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</si>
  <si>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</si>
  <si>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</si>
  <si>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</si>
  <si>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</si>
  <si>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</si>
  <si>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</si>
  <si>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</si>
  <si>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</si>
  <si>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</si>
  <si>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</si>
  <si>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</si>
  <si>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</si>
  <si>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Составлен(а) в текущих (прогнозных) ценах по состоянию на 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</si>
  <si>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</si>
  <si>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</si>
  <si>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</si>
  <si>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</si>
  <si>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</si>
  <si>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 xml:space="preserve">      строительных работ _______________________________________________________________________________________________</t>
  </si>
  <si>
    <t>Составил:</t>
  </si>
  <si>
    <t xml:space="preserve"> _______________________________ //</t>
  </si>
  <si>
    <t>[должность, подпись (инициалы, фамилия)]</t>
  </si>
  <si>
    <t>Проверил:</t>
  </si>
  <si>
    <t xml:space="preserve"> _______________________________  //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</si>
  <si>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</si>
  <si>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</si>
  <si>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</si>
  <si>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</si>
  <si>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</si>
  <si>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</si>
  <si>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Магазин по адресу: Новосибирская область , г. Искитим, в 25 метрах на юго-запад от жилого дома по ул. Советская, 91 (кадастровый номер земельного участка 54:33:020653:5</t>
  </si>
  <si>
    <t>руб.</t>
  </si>
  <si>
    <t xml:space="preserve">Устройство крылец, водосточной системы; </t>
  </si>
  <si>
    <t>Договорная цена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</si>
</sst>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5" fillId="0" borderId="0">
      <alignment horizontal="right" vertical="top" wrapText="1"/>
      <protection/>
    </xf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>
      <alignment horizontal="left" vertical="top"/>
      <protection/>
    </xf>
    <xf numFmtId="0" fontId="47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left" vertical="top"/>
      <protection/>
    </xf>
    <xf numFmtId="49" fontId="4" fillId="0" borderId="0" xfId="53" applyNumberFormat="1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left" vertical="top"/>
      <protection/>
    </xf>
    <xf numFmtId="0" fontId="6" fillId="0" borderId="0" xfId="53" applyFont="1" applyAlignment="1">
      <alignment horizontal="right" vertical="top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top"/>
      <protection/>
    </xf>
    <xf numFmtId="0" fontId="5" fillId="0" borderId="0" xfId="53" applyFont="1" applyBorder="1">
      <alignment/>
      <protection/>
    </xf>
    <xf numFmtId="0" fontId="5" fillId="0" borderId="0" xfId="53" applyFont="1" applyAlignment="1">
      <alignment horizontal="left" vertical="top"/>
      <protection/>
    </xf>
    <xf numFmtId="0" fontId="5" fillId="0" borderId="10" xfId="53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vertical="top"/>
      <protection/>
    </xf>
    <xf numFmtId="0" fontId="7" fillId="0" borderId="11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10" xfId="53" applyFont="1" applyBorder="1" applyAlignment="1">
      <alignment horizontal="left" vertical="top"/>
      <protection/>
    </xf>
    <xf numFmtId="0" fontId="5" fillId="0" borderId="0" xfId="53" applyFont="1" applyAlignment="1">
      <alignment horizontal="left"/>
      <protection/>
    </xf>
    <xf numFmtId="0" fontId="5" fillId="0" borderId="11" xfId="53" applyFont="1" applyBorder="1">
      <alignment/>
      <protection/>
    </xf>
    <xf numFmtId="0" fontId="7" fillId="0" borderId="0" xfId="53" applyFont="1" applyAlignment="1">
      <alignment horizontal="center" vertical="top"/>
      <protection/>
    </xf>
    <xf numFmtId="49" fontId="7" fillId="0" borderId="0" xfId="53" applyNumberFormat="1" applyFont="1" applyAlignment="1">
      <alignment horizontal="left" vertical="top"/>
      <protection/>
    </xf>
    <xf numFmtId="0" fontId="8" fillId="0" borderId="0" xfId="53" applyFont="1" applyAlignment="1">
      <alignment horizontal="right" vertical="top"/>
      <protection/>
    </xf>
    <xf numFmtId="0" fontId="5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top"/>
      <protection/>
    </xf>
    <xf numFmtId="0" fontId="7" fillId="0" borderId="0" xfId="53" applyFont="1" applyBorder="1" applyAlignment="1">
      <alignment horizontal="center" vertical="top"/>
      <protection/>
    </xf>
    <xf numFmtId="0" fontId="5" fillId="0" borderId="0" xfId="53" applyFont="1" applyAlignment="1">
      <alignment/>
      <protection/>
    </xf>
    <xf numFmtId="0" fontId="9" fillId="0" borderId="12" xfId="53" applyFont="1" applyBorder="1" applyAlignment="1">
      <alignment horizontal="right" vertical="top" wrapText="1"/>
      <protection/>
    </xf>
    <xf numFmtId="0" fontId="9" fillId="0" borderId="12" xfId="53" applyFont="1" applyBorder="1" applyAlignment="1">
      <alignment horizontal="right" vertical="top"/>
      <protection/>
    </xf>
    <xf numFmtId="0" fontId="14" fillId="0" borderId="12" xfId="53" applyFont="1" applyBorder="1" applyAlignment="1">
      <alignment horizontal="right" vertical="top" wrapText="1"/>
      <protection/>
    </xf>
    <xf numFmtId="4" fontId="9" fillId="0" borderId="12" xfId="53" applyNumberFormat="1" applyFont="1" applyBorder="1" applyAlignment="1">
      <alignment horizontal="right" vertical="top" wrapText="1"/>
      <protection/>
    </xf>
    <xf numFmtId="4" fontId="14" fillId="0" borderId="12" xfId="53" applyNumberFormat="1" applyFont="1" applyBorder="1" applyAlignment="1">
      <alignment horizontal="right" vertical="top" wrapText="1"/>
      <protection/>
    </xf>
    <xf numFmtId="4" fontId="9" fillId="0" borderId="12" xfId="53" applyNumberFormat="1" applyFont="1" applyBorder="1" applyAlignment="1">
      <alignment horizontal="right" vertical="top"/>
      <protection/>
    </xf>
    <xf numFmtId="4" fontId="4" fillId="0" borderId="0" xfId="49" applyNumberFormat="1" applyFont="1" applyAlignment="1">
      <alignment horizontal="right" vertical="top" wrapText="1"/>
      <protection/>
    </xf>
    <xf numFmtId="4" fontId="12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left" vertical="top"/>
      <protection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6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top" wrapText="1"/>
    </xf>
    <xf numFmtId="0" fontId="5" fillId="0" borderId="0" xfId="60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top"/>
    </xf>
    <xf numFmtId="49" fontId="5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left" vertical="top" wrapText="1"/>
      <protection/>
    </xf>
    <xf numFmtId="0" fontId="12" fillId="0" borderId="12" xfId="53" applyFont="1" applyBorder="1" applyAlignment="1">
      <alignment horizontal="left" vertical="top" wrapText="1"/>
      <protection/>
    </xf>
    <xf numFmtId="0" fontId="12" fillId="0" borderId="12" xfId="53" applyFont="1" applyBorder="1" applyAlignment="1">
      <alignment horizontal="center" vertical="top"/>
      <protection/>
    </xf>
    <xf numFmtId="0" fontId="4" fillId="0" borderId="12" xfId="53" applyFont="1" applyBorder="1" applyAlignment="1">
      <alignment horizontal="center" vertical="top" wrapText="1"/>
      <protection/>
    </xf>
    <xf numFmtId="49" fontId="12" fillId="0" borderId="12" xfId="53" applyNumberFormat="1" applyFont="1" applyBorder="1" applyAlignment="1">
      <alignment horizontal="left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12" fillId="0" borderId="12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center" vertical="top"/>
      <protection/>
    </xf>
    <xf numFmtId="0" fontId="14" fillId="0" borderId="12" xfId="53" applyFont="1" applyBorder="1" applyAlignment="1">
      <alignment horizontal="right" vertical="top"/>
      <protection/>
    </xf>
    <xf numFmtId="0" fontId="6" fillId="0" borderId="12" xfId="53" applyFont="1" applyBorder="1" applyAlignment="1">
      <alignment horizontal="center" vertical="top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4" fillId="0" borderId="12" xfId="53" applyFont="1" applyBorder="1" applyAlignment="1">
      <alignment horizontal="left" vertical="top" wrapText="1"/>
      <protection/>
    </xf>
    <xf numFmtId="0" fontId="4" fillId="0" borderId="13" xfId="53" applyFont="1" applyBorder="1" applyAlignment="1">
      <alignment horizontal="left" vertical="top" wrapText="1"/>
      <protection/>
    </xf>
    <xf numFmtId="0" fontId="4" fillId="0" borderId="14" xfId="53" applyFont="1" applyBorder="1" applyAlignment="1">
      <alignment horizontal="left" vertical="top" wrapText="1"/>
      <protection/>
    </xf>
    <xf numFmtId="0" fontId="4" fillId="0" borderId="15" xfId="53" applyFont="1" applyBorder="1" applyAlignment="1">
      <alignment horizontal="left" vertical="top" wrapText="1"/>
      <protection/>
    </xf>
    <xf numFmtId="0" fontId="12" fillId="0" borderId="12" xfId="53" applyFont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0" fontId="12" fillId="0" borderId="12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center" wrapText="1"/>
      <protection/>
    </xf>
    <xf numFmtId="4" fontId="5" fillId="0" borderId="0" xfId="53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вос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30"/>
  <sheetViews>
    <sheetView showGridLines="0" tabSelected="1" zoomScaleSheetLayoutView="75" zoomScalePageLayoutView="0" workbookViewId="0" topLeftCell="A98">
      <selection activeCell="A106" sqref="A106:I106"/>
    </sheetView>
  </sheetViews>
  <sheetFormatPr defaultColWidth="9.140625" defaultRowHeight="15" outlineLevelRow="2"/>
  <cols>
    <col min="1" max="1" width="3.28125" style="34" customWidth="1"/>
    <col min="2" max="2" width="15.421875" style="2" customWidth="1"/>
    <col min="3" max="3" width="57.00390625" style="31" customWidth="1"/>
    <col min="4" max="4" width="7.57421875" style="30" customWidth="1"/>
    <col min="5" max="5" width="8.8515625" style="32" customWidth="1"/>
    <col min="6" max="6" width="7.7109375" style="8" customWidth="1"/>
    <col min="7" max="9" width="6.7109375" style="8" customWidth="1"/>
    <col min="10" max="10" width="7.7109375" style="8" customWidth="1"/>
    <col min="11" max="17" width="6.7109375" style="8" customWidth="1"/>
    <col min="18" max="16384" width="9.140625" style="9" customWidth="1"/>
  </cols>
  <sheetData>
    <row r="1" spans="1:17" ht="15" outlineLevel="2">
      <c r="A1" s="1" t="s">
        <v>0</v>
      </c>
      <c r="B1"/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N1"/>
      <c r="O1" s="6"/>
      <c r="P1" s="6"/>
      <c r="Q1" s="6"/>
    </row>
    <row r="2" spans="1:17" ht="15" outlineLevel="1">
      <c r="A2" s="70" t="s">
        <v>152</v>
      </c>
      <c r="B2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N2"/>
      <c r="O2" s="6"/>
      <c r="P2" s="6"/>
      <c r="Q2" s="71" t="s">
        <v>153</v>
      </c>
    </row>
    <row r="3" spans="1:17" ht="15" outlineLevel="1">
      <c r="A3" s="10"/>
      <c r="B3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N3"/>
      <c r="O3" s="6"/>
      <c r="P3" s="6"/>
      <c r="Q3" s="6"/>
    </row>
    <row r="4" spans="1:18" ht="15" outlineLevel="1">
      <c r="A4" s="10" t="s">
        <v>154</v>
      </c>
      <c r="B4"/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155</v>
      </c>
      <c r="N4"/>
      <c r="O4" s="6"/>
      <c r="P4" s="6"/>
      <c r="Q4" s="6"/>
      <c r="R4" s="11"/>
    </row>
    <row r="5" spans="1:17" ht="21.75" customHeight="1" outlineLevel="1">
      <c r="A5" s="72" t="s">
        <v>156</v>
      </c>
      <c r="B5" s="73"/>
      <c r="C5" s="74"/>
      <c r="D5" s="75"/>
      <c r="E5" s="76"/>
      <c r="F5" s="25"/>
      <c r="G5" s="25"/>
      <c r="H5" s="25"/>
      <c r="I5" s="25"/>
      <c r="J5" s="25"/>
      <c r="K5" s="25"/>
      <c r="L5" s="25"/>
      <c r="M5" s="20" t="s">
        <v>157</v>
      </c>
      <c r="N5" s="77"/>
      <c r="O5" s="25"/>
      <c r="P5" s="25"/>
      <c r="Q5" s="25"/>
    </row>
    <row r="6" spans="1:17" ht="27" customHeight="1">
      <c r="A6" s="76"/>
      <c r="B6" s="72"/>
      <c r="C6" s="102" t="s">
        <v>158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1:17" ht="12.75">
      <c r="A7" s="5"/>
      <c r="B7" s="10"/>
      <c r="C7" s="3"/>
      <c r="D7" s="4"/>
      <c r="E7" s="11"/>
      <c r="F7" s="16"/>
      <c r="G7" s="16"/>
      <c r="H7" s="35" t="s">
        <v>2</v>
      </c>
      <c r="I7" s="35"/>
      <c r="J7" s="1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3</v>
      </c>
      <c r="I9" s="17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4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5"/>
      <c r="B12" s="10"/>
      <c r="C12" s="18" t="s">
        <v>5</v>
      </c>
      <c r="D12" s="19" t="s">
        <v>160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6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ht="12.75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20" t="s">
        <v>7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4"/>
    </row>
    <row r="16" spans="1:17" ht="15">
      <c r="A16" s="5"/>
      <c r="B16" s="10"/>
      <c r="C16" s="3"/>
      <c r="D16" s="20" t="s">
        <v>144</v>
      </c>
      <c r="E16" s="5"/>
      <c r="F16" s="6"/>
      <c r="G16" s="6"/>
      <c r="H16" s="6"/>
      <c r="I16" s="20"/>
      <c r="J16" s="103">
        <f>J118</f>
        <v>796216.35</v>
      </c>
      <c r="K16" s="104"/>
      <c r="L16" s="12" t="s">
        <v>159</v>
      </c>
      <c r="M16" s="6"/>
      <c r="N16" s="6"/>
      <c r="O16" s="6"/>
      <c r="P16" s="6"/>
      <c r="Q16" s="6"/>
    </row>
    <row r="17" spans="1:17" ht="15" outlineLevel="1">
      <c r="A17" s="5"/>
      <c r="B17" s="10"/>
      <c r="C17" s="3"/>
      <c r="D17" s="20" t="s">
        <v>146</v>
      </c>
      <c r="E17" s="5"/>
      <c r="F17" s="6"/>
      <c r="G17" s="6"/>
      <c r="H17" s="6"/>
      <c r="I17" s="20"/>
      <c r="J17" s="103">
        <f>J108</f>
        <v>628691.4</v>
      </c>
      <c r="K17" s="104"/>
      <c r="L17" s="12" t="s">
        <v>159</v>
      </c>
      <c r="M17" s="6"/>
      <c r="N17" s="6"/>
      <c r="O17" s="6"/>
      <c r="P17" s="6"/>
      <c r="Q17" s="6"/>
    </row>
    <row r="18" spans="1:17" ht="15" outlineLevel="1">
      <c r="A18" s="5"/>
      <c r="B18" s="10"/>
      <c r="C18" s="3"/>
      <c r="D18" s="20" t="s">
        <v>145</v>
      </c>
      <c r="E18" s="5"/>
      <c r="F18" s="6"/>
      <c r="G18" s="6"/>
      <c r="H18" s="6"/>
      <c r="I18" s="20"/>
      <c r="J18" s="103">
        <f>J109</f>
        <v>46068.22</v>
      </c>
      <c r="K18" s="104"/>
      <c r="L18" s="12" t="s">
        <v>159</v>
      </c>
      <c r="M18" s="6"/>
      <c r="N18" s="6"/>
      <c r="O18" s="6"/>
      <c r="P18" s="6"/>
      <c r="Q18" s="6"/>
    </row>
    <row r="19" spans="1:17" ht="15">
      <c r="A19" s="5"/>
      <c r="B19" s="10"/>
      <c r="C19" s="3"/>
      <c r="D19" s="20" t="s">
        <v>141</v>
      </c>
      <c r="E19" s="5"/>
      <c r="F19" s="6"/>
      <c r="G19" s="6"/>
      <c r="H19" s="6"/>
      <c r="I19" s="20"/>
      <c r="J19" s="103">
        <f>J114</f>
        <v>89553.98</v>
      </c>
      <c r="K19" s="104"/>
      <c r="L19" s="12" t="s">
        <v>159</v>
      </c>
      <c r="M19" s="6"/>
      <c r="N19" s="6"/>
      <c r="O19" s="6"/>
      <c r="P19" s="6"/>
      <c r="Q19" s="6"/>
    </row>
    <row r="20" spans="1:17" ht="15" outlineLevel="1">
      <c r="A20" s="5"/>
      <c r="B20" s="10"/>
      <c r="C20" s="3"/>
      <c r="D20" s="20" t="s">
        <v>142</v>
      </c>
      <c r="E20" s="5"/>
      <c r="F20" s="6"/>
      <c r="G20" s="6"/>
      <c r="H20" s="6"/>
      <c r="I20" s="20"/>
      <c r="J20" s="105">
        <f>O118</f>
        <v>759.86</v>
      </c>
      <c r="K20" s="104"/>
      <c r="L20" s="12" t="s">
        <v>143</v>
      </c>
      <c r="M20" s="6"/>
      <c r="N20" s="6"/>
      <c r="O20" s="6"/>
      <c r="P20" s="6"/>
      <c r="Q20" s="6"/>
    </row>
    <row r="21" spans="1:17" ht="12.75">
      <c r="A21" s="5"/>
      <c r="B21" s="10"/>
      <c r="C21" s="3"/>
      <c r="D21" s="36" t="s">
        <v>140</v>
      </c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5"/>
      <c r="B22" s="10"/>
      <c r="C22" s="3"/>
      <c r="D22" s="4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8" customHeight="1">
      <c r="A23" s="88" t="s">
        <v>8</v>
      </c>
      <c r="B23" s="90" t="s">
        <v>9</v>
      </c>
      <c r="C23" s="88" t="s">
        <v>10</v>
      </c>
      <c r="D23" s="88" t="s">
        <v>11</v>
      </c>
      <c r="E23" s="88" t="s">
        <v>12</v>
      </c>
      <c r="F23" s="88" t="s">
        <v>13</v>
      </c>
      <c r="G23" s="89"/>
      <c r="H23" s="89"/>
      <c r="I23" s="89"/>
      <c r="J23" s="88" t="s">
        <v>14</v>
      </c>
      <c r="K23" s="89"/>
      <c r="L23" s="89"/>
      <c r="M23" s="89"/>
      <c r="N23" s="88" t="s">
        <v>15</v>
      </c>
      <c r="O23" s="88" t="s">
        <v>16</v>
      </c>
      <c r="P23" s="88" t="s">
        <v>17</v>
      </c>
      <c r="Q23" s="88" t="s">
        <v>18</v>
      </c>
    </row>
    <row r="24" spans="1:17" ht="15.75" customHeight="1">
      <c r="A24" s="89"/>
      <c r="B24" s="91"/>
      <c r="C24" s="92"/>
      <c r="D24" s="88"/>
      <c r="E24" s="89"/>
      <c r="F24" s="88" t="s">
        <v>19</v>
      </c>
      <c r="G24" s="88" t="s">
        <v>20</v>
      </c>
      <c r="H24" s="89"/>
      <c r="I24" s="89"/>
      <c r="J24" s="88" t="s">
        <v>19</v>
      </c>
      <c r="K24" s="88" t="s">
        <v>20</v>
      </c>
      <c r="L24" s="89"/>
      <c r="M24" s="89"/>
      <c r="N24" s="88"/>
      <c r="O24" s="88"/>
      <c r="P24" s="88"/>
      <c r="Q24" s="88"/>
    </row>
    <row r="25" spans="1:17" ht="15.75" customHeight="1">
      <c r="A25" s="89"/>
      <c r="B25" s="91"/>
      <c r="C25" s="92"/>
      <c r="D25" s="88"/>
      <c r="E25" s="89"/>
      <c r="F25" s="89"/>
      <c r="G25" s="26" t="s">
        <v>21</v>
      </c>
      <c r="H25" s="26" t="s">
        <v>22</v>
      </c>
      <c r="I25" s="26" t="s">
        <v>23</v>
      </c>
      <c r="J25" s="89"/>
      <c r="K25" s="26" t="s">
        <v>21</v>
      </c>
      <c r="L25" s="26" t="s">
        <v>22</v>
      </c>
      <c r="M25" s="26" t="s">
        <v>23</v>
      </c>
      <c r="N25" s="88"/>
      <c r="O25" s="88"/>
      <c r="P25" s="88"/>
      <c r="Q25" s="88"/>
    </row>
    <row r="26" spans="1:17" ht="12.75">
      <c r="A26" s="29">
        <v>1</v>
      </c>
      <c r="B26" s="28">
        <v>2</v>
      </c>
      <c r="C26" s="26">
        <v>3</v>
      </c>
      <c r="D26" s="26">
        <v>4</v>
      </c>
      <c r="E26" s="29">
        <v>5</v>
      </c>
      <c r="F26" s="27">
        <v>6</v>
      </c>
      <c r="G26" s="27">
        <v>7</v>
      </c>
      <c r="H26" s="27">
        <v>8</v>
      </c>
      <c r="I26" s="27">
        <v>9</v>
      </c>
      <c r="J26" s="27">
        <v>10</v>
      </c>
      <c r="K26" s="27">
        <v>11</v>
      </c>
      <c r="L26" s="27">
        <v>12</v>
      </c>
      <c r="M26" s="27">
        <v>13</v>
      </c>
      <c r="N26" s="27">
        <v>14</v>
      </c>
      <c r="O26" s="27">
        <v>15</v>
      </c>
      <c r="P26" s="27">
        <v>16</v>
      </c>
      <c r="Q26" s="27">
        <v>17</v>
      </c>
    </row>
    <row r="27" spans="1:17" ht="18.75" customHeight="1">
      <c r="A27" s="93" t="s">
        <v>24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7" ht="18.75" customHeight="1">
      <c r="A28" s="95" t="s">
        <v>25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ht="60">
      <c r="A29" s="29">
        <v>1</v>
      </c>
      <c r="B29" s="82" t="s">
        <v>26</v>
      </c>
      <c r="C29" s="78" t="s">
        <v>28</v>
      </c>
      <c r="D29" s="81" t="s">
        <v>27</v>
      </c>
      <c r="E29" s="83">
        <v>0.6</v>
      </c>
      <c r="F29" s="37">
        <v>11227.95</v>
      </c>
      <c r="G29" s="37">
        <v>3920.95</v>
      </c>
      <c r="H29" s="37">
        <v>348.81</v>
      </c>
      <c r="I29" s="37">
        <v>194.88</v>
      </c>
      <c r="J29" s="38">
        <v>6736.77</v>
      </c>
      <c r="K29" s="38">
        <v>2352.57</v>
      </c>
      <c r="L29" s="38">
        <v>209.29</v>
      </c>
      <c r="M29" s="38">
        <v>116.93</v>
      </c>
      <c r="N29" s="38">
        <v>39.51</v>
      </c>
      <c r="O29" s="38">
        <v>23.71</v>
      </c>
      <c r="P29" s="38">
        <v>1.27</v>
      </c>
      <c r="Q29" s="38">
        <v>0.76</v>
      </c>
    </row>
    <row r="30" spans="1:17" ht="60">
      <c r="A30" s="29">
        <v>2</v>
      </c>
      <c r="B30" s="82" t="s">
        <v>29</v>
      </c>
      <c r="C30" s="78" t="s">
        <v>31</v>
      </c>
      <c r="D30" s="81" t="s">
        <v>30</v>
      </c>
      <c r="E30" s="83">
        <v>6</v>
      </c>
      <c r="F30" s="37">
        <v>2409.71</v>
      </c>
      <c r="G30" s="37">
        <v>2283.9</v>
      </c>
      <c r="H30" s="37">
        <v>85.51</v>
      </c>
      <c r="I30" s="37">
        <v>8.57</v>
      </c>
      <c r="J30" s="38">
        <v>14458.26</v>
      </c>
      <c r="K30" s="38">
        <v>13703.4</v>
      </c>
      <c r="L30" s="38">
        <v>513.06</v>
      </c>
      <c r="M30" s="38">
        <v>51.42</v>
      </c>
      <c r="N30" s="38">
        <v>17.9</v>
      </c>
      <c r="O30" s="38">
        <v>107.4</v>
      </c>
      <c r="P30" s="38">
        <v>0.06</v>
      </c>
      <c r="Q30" s="38">
        <v>0.36</v>
      </c>
    </row>
    <row r="31" spans="1:17" ht="24">
      <c r="A31" s="80">
        <v>3</v>
      </c>
      <c r="B31" s="82" t="s">
        <v>161</v>
      </c>
      <c r="C31" s="79" t="s">
        <v>32</v>
      </c>
      <c r="D31" s="84" t="s">
        <v>33</v>
      </c>
      <c r="E31" s="85">
        <v>61.2</v>
      </c>
      <c r="F31" s="39">
        <v>394.07</v>
      </c>
      <c r="G31" s="38"/>
      <c r="H31" s="38"/>
      <c r="I31" s="38"/>
      <c r="J31" s="86">
        <v>24117.08</v>
      </c>
      <c r="K31" s="38"/>
      <c r="L31" s="38"/>
      <c r="M31" s="38"/>
      <c r="N31" s="38"/>
      <c r="O31" s="38"/>
      <c r="P31" s="38"/>
      <c r="Q31" s="38"/>
    </row>
    <row r="32" spans="1:17" ht="18.75" customHeight="1">
      <c r="A32" s="95" t="s">
        <v>34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1:17" ht="63">
      <c r="A33" s="29">
        <v>4</v>
      </c>
      <c r="B33" s="82" t="s">
        <v>35</v>
      </c>
      <c r="C33" s="78" t="s">
        <v>37</v>
      </c>
      <c r="D33" s="81" t="s">
        <v>36</v>
      </c>
      <c r="E33" s="83">
        <v>24</v>
      </c>
      <c r="F33" s="37">
        <v>632.88</v>
      </c>
      <c r="G33" s="37">
        <v>128.65</v>
      </c>
      <c r="H33" s="37">
        <v>148.43</v>
      </c>
      <c r="I33" s="37">
        <v>20</v>
      </c>
      <c r="J33" s="38">
        <v>15189.12</v>
      </c>
      <c r="K33" s="38">
        <v>3087.6</v>
      </c>
      <c r="L33" s="38">
        <v>3562.32</v>
      </c>
      <c r="M33" s="38">
        <v>480</v>
      </c>
      <c r="N33" s="38">
        <v>1.32</v>
      </c>
      <c r="O33" s="38">
        <v>31.68</v>
      </c>
      <c r="P33" s="38">
        <v>0.15</v>
      </c>
      <c r="Q33" s="38">
        <v>3.6</v>
      </c>
    </row>
    <row r="34" spans="1:17" ht="60">
      <c r="A34" s="29">
        <v>5</v>
      </c>
      <c r="B34" s="82" t="s">
        <v>38</v>
      </c>
      <c r="C34" s="78" t="s">
        <v>40</v>
      </c>
      <c r="D34" s="81" t="s">
        <v>39</v>
      </c>
      <c r="E34" s="87">
        <v>24</v>
      </c>
      <c r="F34" s="37">
        <v>752.47</v>
      </c>
      <c r="G34" s="38"/>
      <c r="H34" s="38"/>
      <c r="I34" s="38"/>
      <c r="J34" s="38">
        <v>18059.28</v>
      </c>
      <c r="K34" s="38"/>
      <c r="L34" s="38"/>
      <c r="M34" s="38"/>
      <c r="N34" s="38"/>
      <c r="O34" s="38"/>
      <c r="P34" s="38"/>
      <c r="Q34" s="38"/>
    </row>
    <row r="35" spans="1:17" ht="84">
      <c r="A35" s="29">
        <v>6</v>
      </c>
      <c r="B35" s="82" t="s">
        <v>41</v>
      </c>
      <c r="C35" s="78" t="s">
        <v>43</v>
      </c>
      <c r="D35" s="81" t="s">
        <v>42</v>
      </c>
      <c r="E35" s="83">
        <v>0.059</v>
      </c>
      <c r="F35" s="37">
        <v>581212</v>
      </c>
      <c r="G35" s="37">
        <v>23509.29</v>
      </c>
      <c r="H35" s="37">
        <v>16039.76</v>
      </c>
      <c r="I35" s="37">
        <v>4865.74</v>
      </c>
      <c r="J35" s="38">
        <v>34291.51</v>
      </c>
      <c r="K35" s="38">
        <v>1387.05</v>
      </c>
      <c r="L35" s="38">
        <v>946.35</v>
      </c>
      <c r="M35" s="38">
        <v>287.08</v>
      </c>
      <c r="N35" s="38">
        <v>220.66</v>
      </c>
      <c r="O35" s="38">
        <v>13.02</v>
      </c>
      <c r="P35" s="38">
        <v>27.31</v>
      </c>
      <c r="Q35" s="38">
        <v>1.61</v>
      </c>
    </row>
    <row r="36" spans="1:17" ht="60">
      <c r="A36" s="29">
        <v>7</v>
      </c>
      <c r="B36" s="82" t="s">
        <v>44</v>
      </c>
      <c r="C36" s="78" t="s">
        <v>46</v>
      </c>
      <c r="D36" s="81" t="s">
        <v>45</v>
      </c>
      <c r="E36" s="83">
        <v>0.155</v>
      </c>
      <c r="F36" s="37">
        <v>26631.3</v>
      </c>
      <c r="G36" s="38"/>
      <c r="H36" s="38"/>
      <c r="I36" s="38"/>
      <c r="J36" s="38">
        <v>4127.85</v>
      </c>
      <c r="K36" s="38"/>
      <c r="L36" s="38"/>
      <c r="M36" s="38"/>
      <c r="N36" s="38"/>
      <c r="O36" s="38"/>
      <c r="P36" s="38"/>
      <c r="Q36" s="38"/>
    </row>
    <row r="37" spans="1:17" ht="72">
      <c r="A37" s="29">
        <v>8</v>
      </c>
      <c r="B37" s="82" t="s">
        <v>47</v>
      </c>
      <c r="C37" s="78" t="s">
        <v>49</v>
      </c>
      <c r="D37" s="81" t="s">
        <v>48</v>
      </c>
      <c r="E37" s="83">
        <v>0.28282</v>
      </c>
      <c r="F37" s="37">
        <v>49413.47</v>
      </c>
      <c r="G37" s="37">
        <v>14422.66</v>
      </c>
      <c r="H37" s="37">
        <v>2262.92</v>
      </c>
      <c r="I37" s="37">
        <v>201.02</v>
      </c>
      <c r="J37" s="38">
        <v>13975.12</v>
      </c>
      <c r="K37" s="38">
        <v>4079.02</v>
      </c>
      <c r="L37" s="38">
        <v>640</v>
      </c>
      <c r="M37" s="38">
        <v>56.85</v>
      </c>
      <c r="N37" s="38">
        <v>120</v>
      </c>
      <c r="O37" s="38">
        <v>33.94</v>
      </c>
      <c r="P37" s="38">
        <v>1.34</v>
      </c>
      <c r="Q37" s="38">
        <v>0.38</v>
      </c>
    </row>
    <row r="38" spans="1:17" ht="60">
      <c r="A38" s="29">
        <v>9</v>
      </c>
      <c r="B38" s="82" t="s">
        <v>50</v>
      </c>
      <c r="C38" s="78" t="s">
        <v>51</v>
      </c>
      <c r="D38" s="81" t="s">
        <v>48</v>
      </c>
      <c r="E38" s="83">
        <v>0.28282</v>
      </c>
      <c r="F38" s="37">
        <v>3103.15</v>
      </c>
      <c r="G38" s="37">
        <v>738.38</v>
      </c>
      <c r="H38" s="37">
        <v>1678.36</v>
      </c>
      <c r="I38" s="37">
        <v>395.59</v>
      </c>
      <c r="J38" s="38">
        <v>877.63</v>
      </c>
      <c r="K38" s="38">
        <v>208.83</v>
      </c>
      <c r="L38" s="38">
        <v>474.67</v>
      </c>
      <c r="M38" s="38">
        <v>111.88</v>
      </c>
      <c r="N38" s="38">
        <v>6.59</v>
      </c>
      <c r="O38" s="38">
        <v>1.86</v>
      </c>
      <c r="P38" s="38">
        <v>2.09</v>
      </c>
      <c r="Q38" s="38">
        <v>0.59</v>
      </c>
    </row>
    <row r="39" spans="1:17" ht="65.25">
      <c r="A39" s="29">
        <v>10</v>
      </c>
      <c r="B39" s="82" t="s">
        <v>52</v>
      </c>
      <c r="C39" s="78" t="s">
        <v>53</v>
      </c>
      <c r="D39" s="81" t="s">
        <v>48</v>
      </c>
      <c r="E39" s="83">
        <v>0.10524</v>
      </c>
      <c r="F39" s="37">
        <v>11113.2</v>
      </c>
      <c r="G39" s="37">
        <v>6909.27</v>
      </c>
      <c r="H39" s="37">
        <v>2750.92</v>
      </c>
      <c r="I39" s="37">
        <v>684.63</v>
      </c>
      <c r="J39" s="38">
        <v>1169.55</v>
      </c>
      <c r="K39" s="38">
        <v>727.13</v>
      </c>
      <c r="L39" s="38">
        <v>289.51</v>
      </c>
      <c r="M39" s="38">
        <v>72.05</v>
      </c>
      <c r="N39" s="38">
        <v>63.28</v>
      </c>
      <c r="O39" s="38">
        <v>6.66</v>
      </c>
      <c r="P39" s="38">
        <v>3.82</v>
      </c>
      <c r="Q39" s="38">
        <v>0.4</v>
      </c>
    </row>
    <row r="40" spans="1:17" ht="60">
      <c r="A40" s="29">
        <v>11</v>
      </c>
      <c r="B40" s="82" t="s">
        <v>54</v>
      </c>
      <c r="C40" s="78" t="s">
        <v>55</v>
      </c>
      <c r="D40" s="81" t="s">
        <v>45</v>
      </c>
      <c r="E40" s="83">
        <v>0.10524</v>
      </c>
      <c r="F40" s="37">
        <v>29140.2</v>
      </c>
      <c r="G40" s="38"/>
      <c r="H40" s="38"/>
      <c r="I40" s="38"/>
      <c r="J40" s="38">
        <v>3066.71</v>
      </c>
      <c r="K40" s="38"/>
      <c r="L40" s="38"/>
      <c r="M40" s="38"/>
      <c r="N40" s="38"/>
      <c r="O40" s="38"/>
      <c r="P40" s="38"/>
      <c r="Q40" s="38"/>
    </row>
    <row r="41" spans="1:17" ht="60">
      <c r="A41" s="29">
        <v>12</v>
      </c>
      <c r="B41" s="82" t="s">
        <v>56</v>
      </c>
      <c r="C41" s="78" t="s">
        <v>58</v>
      </c>
      <c r="D41" s="81" t="s">
        <v>57</v>
      </c>
      <c r="E41" s="83">
        <v>0.3</v>
      </c>
      <c r="F41" s="37">
        <v>7552.86</v>
      </c>
      <c r="G41" s="37">
        <v>3876.09</v>
      </c>
      <c r="H41" s="37">
        <v>2826.52</v>
      </c>
      <c r="I41" s="37">
        <v>495.14</v>
      </c>
      <c r="J41" s="38">
        <v>2265.86</v>
      </c>
      <c r="K41" s="38">
        <v>1162.83</v>
      </c>
      <c r="L41" s="38">
        <v>847.96</v>
      </c>
      <c r="M41" s="38">
        <v>148.54</v>
      </c>
      <c r="N41" s="38">
        <v>35.5</v>
      </c>
      <c r="O41" s="38">
        <v>10.65</v>
      </c>
      <c r="P41" s="38">
        <v>2.61</v>
      </c>
      <c r="Q41" s="38">
        <v>0.78</v>
      </c>
    </row>
    <row r="42" spans="1:17" ht="24">
      <c r="A42" s="80">
        <v>13</v>
      </c>
      <c r="B42" s="82" t="s">
        <v>161</v>
      </c>
      <c r="C42" s="79" t="s">
        <v>59</v>
      </c>
      <c r="D42" s="84" t="s">
        <v>33</v>
      </c>
      <c r="E42" s="85">
        <v>30</v>
      </c>
      <c r="F42" s="39">
        <v>322.03</v>
      </c>
      <c r="G42" s="38"/>
      <c r="H42" s="38"/>
      <c r="I42" s="38"/>
      <c r="J42" s="86">
        <v>9660.9</v>
      </c>
      <c r="K42" s="38"/>
      <c r="L42" s="38"/>
      <c r="M42" s="38"/>
      <c r="N42" s="38"/>
      <c r="O42" s="38"/>
      <c r="P42" s="38"/>
      <c r="Q42" s="38"/>
    </row>
    <row r="43" spans="1:17" ht="65.25">
      <c r="A43" s="29">
        <v>14</v>
      </c>
      <c r="B43" s="82" t="s">
        <v>60</v>
      </c>
      <c r="C43" s="78" t="s">
        <v>62</v>
      </c>
      <c r="D43" s="81" t="s">
        <v>61</v>
      </c>
      <c r="E43" s="83">
        <v>0.054</v>
      </c>
      <c r="F43" s="37">
        <v>28095.75</v>
      </c>
      <c r="G43" s="37">
        <v>11929.48</v>
      </c>
      <c r="H43" s="37">
        <v>14495.08</v>
      </c>
      <c r="I43" s="37">
        <v>2967.06</v>
      </c>
      <c r="J43" s="38">
        <v>1517.17</v>
      </c>
      <c r="K43" s="38">
        <v>644.19</v>
      </c>
      <c r="L43" s="38">
        <v>782.73</v>
      </c>
      <c r="M43" s="38">
        <v>160.22</v>
      </c>
      <c r="N43" s="38">
        <v>105.28</v>
      </c>
      <c r="O43" s="38">
        <v>5.69</v>
      </c>
      <c r="P43" s="38">
        <v>16.4</v>
      </c>
      <c r="Q43" s="38">
        <v>0.89</v>
      </c>
    </row>
    <row r="44" spans="1:17" ht="24">
      <c r="A44" s="80">
        <v>15</v>
      </c>
      <c r="B44" s="82" t="s">
        <v>161</v>
      </c>
      <c r="C44" s="79" t="s">
        <v>63</v>
      </c>
      <c r="D44" s="84" t="s">
        <v>33</v>
      </c>
      <c r="E44" s="85">
        <v>5.4</v>
      </c>
      <c r="F44" s="39">
        <v>454</v>
      </c>
      <c r="G44" s="38"/>
      <c r="H44" s="38"/>
      <c r="I44" s="38"/>
      <c r="J44" s="86">
        <v>2451.6</v>
      </c>
      <c r="K44" s="38"/>
      <c r="L44" s="38"/>
      <c r="M44" s="38"/>
      <c r="N44" s="38"/>
      <c r="O44" s="38"/>
      <c r="P44" s="38"/>
      <c r="Q44" s="38"/>
    </row>
    <row r="45" spans="1:17" ht="92.25">
      <c r="A45" s="29">
        <v>16</v>
      </c>
      <c r="B45" s="82" t="s">
        <v>64</v>
      </c>
      <c r="C45" s="78" t="s">
        <v>66</v>
      </c>
      <c r="D45" s="81" t="s">
        <v>65</v>
      </c>
      <c r="E45" s="83">
        <v>0.196</v>
      </c>
      <c r="F45" s="37">
        <v>1589.42</v>
      </c>
      <c r="G45" s="37">
        <v>854.52</v>
      </c>
      <c r="H45" s="37">
        <v>55.88</v>
      </c>
      <c r="I45" s="37">
        <v>1.51</v>
      </c>
      <c r="J45" s="38">
        <v>311.53</v>
      </c>
      <c r="K45" s="38">
        <v>167.49</v>
      </c>
      <c r="L45" s="38">
        <v>10.95</v>
      </c>
      <c r="M45" s="38">
        <v>0.3</v>
      </c>
      <c r="N45" s="38">
        <v>6.4251</v>
      </c>
      <c r="O45" s="38">
        <v>1.26</v>
      </c>
      <c r="P45" s="38">
        <v>0.011</v>
      </c>
      <c r="Q45" s="38"/>
    </row>
    <row r="46" spans="1:17" ht="92.25">
      <c r="A46" s="29">
        <v>17</v>
      </c>
      <c r="B46" s="82" t="s">
        <v>67</v>
      </c>
      <c r="C46" s="78" t="s">
        <v>68</v>
      </c>
      <c r="D46" s="81" t="s">
        <v>65</v>
      </c>
      <c r="E46" s="83">
        <v>0.196</v>
      </c>
      <c r="F46" s="37">
        <v>1785.31</v>
      </c>
      <c r="G46" s="37">
        <v>525.13</v>
      </c>
      <c r="H46" s="37">
        <v>38.77</v>
      </c>
      <c r="I46" s="37">
        <v>1.51</v>
      </c>
      <c r="J46" s="38">
        <v>349.92</v>
      </c>
      <c r="K46" s="38">
        <v>102.93</v>
      </c>
      <c r="L46" s="38">
        <v>7.6</v>
      </c>
      <c r="M46" s="38">
        <v>0.3</v>
      </c>
      <c r="N46" s="38">
        <v>4.6343</v>
      </c>
      <c r="O46" s="38">
        <v>0.91</v>
      </c>
      <c r="P46" s="38">
        <v>0.011</v>
      </c>
      <c r="Q46" s="38"/>
    </row>
    <row r="47" spans="1:17" ht="18.75" customHeight="1">
      <c r="A47" s="95" t="s">
        <v>69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1:17" ht="60">
      <c r="A48" s="29">
        <v>18</v>
      </c>
      <c r="B48" s="82" t="s">
        <v>70</v>
      </c>
      <c r="C48" s="78" t="s">
        <v>72</v>
      </c>
      <c r="D48" s="81" t="s">
        <v>71</v>
      </c>
      <c r="E48" s="83">
        <v>0.03</v>
      </c>
      <c r="F48" s="37">
        <v>30453.64</v>
      </c>
      <c r="G48" s="37">
        <v>7901.78</v>
      </c>
      <c r="H48" s="37">
        <v>15242.98</v>
      </c>
      <c r="I48" s="37">
        <v>4113.61</v>
      </c>
      <c r="J48" s="38">
        <v>913.61</v>
      </c>
      <c r="K48" s="38">
        <v>237.05</v>
      </c>
      <c r="L48" s="38">
        <v>457.29</v>
      </c>
      <c r="M48" s="38">
        <v>123.41</v>
      </c>
      <c r="N48" s="38">
        <v>72.37</v>
      </c>
      <c r="O48" s="38">
        <v>2.17</v>
      </c>
      <c r="P48" s="38">
        <v>23.38</v>
      </c>
      <c r="Q48" s="38">
        <v>0.7</v>
      </c>
    </row>
    <row r="49" spans="1:17" ht="60">
      <c r="A49" s="29">
        <v>19</v>
      </c>
      <c r="B49" s="82" t="s">
        <v>73</v>
      </c>
      <c r="C49" s="78" t="s">
        <v>75</v>
      </c>
      <c r="D49" s="81" t="s">
        <v>74</v>
      </c>
      <c r="E49" s="87">
        <v>1</v>
      </c>
      <c r="F49" s="37">
        <v>2122.5</v>
      </c>
      <c r="G49" s="38"/>
      <c r="H49" s="38"/>
      <c r="I49" s="38"/>
      <c r="J49" s="38">
        <v>2122.5</v>
      </c>
      <c r="K49" s="38"/>
      <c r="L49" s="38"/>
      <c r="M49" s="38"/>
      <c r="N49" s="38"/>
      <c r="O49" s="38"/>
      <c r="P49" s="38"/>
      <c r="Q49" s="38"/>
    </row>
    <row r="50" spans="1:17" ht="60">
      <c r="A50" s="29">
        <v>20</v>
      </c>
      <c r="B50" s="82" t="s">
        <v>76</v>
      </c>
      <c r="C50" s="78" t="s">
        <v>77</v>
      </c>
      <c r="D50" s="81" t="s">
        <v>74</v>
      </c>
      <c r="E50" s="87">
        <v>2</v>
      </c>
      <c r="F50" s="37">
        <v>806.01</v>
      </c>
      <c r="G50" s="38"/>
      <c r="H50" s="38"/>
      <c r="I50" s="38"/>
      <c r="J50" s="38">
        <v>1612.02</v>
      </c>
      <c r="K50" s="38"/>
      <c r="L50" s="38"/>
      <c r="M50" s="38"/>
      <c r="N50" s="38"/>
      <c r="O50" s="38"/>
      <c r="P50" s="38"/>
      <c r="Q50" s="38"/>
    </row>
    <row r="51" spans="1:17" ht="63">
      <c r="A51" s="29">
        <v>21</v>
      </c>
      <c r="B51" s="82" t="s">
        <v>35</v>
      </c>
      <c r="C51" s="78" t="s">
        <v>37</v>
      </c>
      <c r="D51" s="81" t="s">
        <v>36</v>
      </c>
      <c r="E51" s="83">
        <v>0.4125</v>
      </c>
      <c r="F51" s="37">
        <v>632.88</v>
      </c>
      <c r="G51" s="37">
        <v>128.65</v>
      </c>
      <c r="H51" s="37">
        <v>148.43</v>
      </c>
      <c r="I51" s="37">
        <v>20</v>
      </c>
      <c r="J51" s="38">
        <v>261.06</v>
      </c>
      <c r="K51" s="38">
        <v>53.07</v>
      </c>
      <c r="L51" s="38">
        <v>61.23</v>
      </c>
      <c r="M51" s="38">
        <v>8.25</v>
      </c>
      <c r="N51" s="38">
        <v>1.32</v>
      </c>
      <c r="O51" s="38">
        <v>0.54</v>
      </c>
      <c r="P51" s="38">
        <v>0.15</v>
      </c>
      <c r="Q51" s="38">
        <v>0.06</v>
      </c>
    </row>
    <row r="52" spans="1:17" ht="60">
      <c r="A52" s="29">
        <v>22</v>
      </c>
      <c r="B52" s="82" t="s">
        <v>38</v>
      </c>
      <c r="C52" s="78" t="s">
        <v>40</v>
      </c>
      <c r="D52" s="81" t="s">
        <v>39</v>
      </c>
      <c r="E52" s="87">
        <v>0.413</v>
      </c>
      <c r="F52" s="37">
        <v>752.47</v>
      </c>
      <c r="G52" s="38"/>
      <c r="H52" s="38"/>
      <c r="I52" s="38"/>
      <c r="J52" s="38">
        <v>310.77</v>
      </c>
      <c r="K52" s="38"/>
      <c r="L52" s="38"/>
      <c r="M52" s="38"/>
      <c r="N52" s="38"/>
      <c r="O52" s="38"/>
      <c r="P52" s="38"/>
      <c r="Q52" s="38"/>
    </row>
    <row r="53" spans="1:17" ht="70.5">
      <c r="A53" s="29">
        <v>23</v>
      </c>
      <c r="B53" s="82" t="s">
        <v>78</v>
      </c>
      <c r="C53" s="78" t="s">
        <v>79</v>
      </c>
      <c r="D53" s="81" t="s">
        <v>57</v>
      </c>
      <c r="E53" s="83">
        <v>0.0375</v>
      </c>
      <c r="F53" s="37">
        <v>17850.82</v>
      </c>
      <c r="G53" s="37">
        <v>13372.84</v>
      </c>
      <c r="H53" s="37">
        <v>4393.38</v>
      </c>
      <c r="I53" s="37">
        <v>1316.02</v>
      </c>
      <c r="J53" s="38">
        <v>669.41</v>
      </c>
      <c r="K53" s="38">
        <v>501.48</v>
      </c>
      <c r="L53" s="38">
        <v>164.75</v>
      </c>
      <c r="M53" s="38">
        <v>49.35</v>
      </c>
      <c r="N53" s="38">
        <v>134.7532</v>
      </c>
      <c r="O53" s="38">
        <v>5.05</v>
      </c>
      <c r="P53" s="38">
        <v>9.4657</v>
      </c>
      <c r="Q53" s="38">
        <v>0.36</v>
      </c>
    </row>
    <row r="54" spans="1:17" ht="60">
      <c r="A54" s="29">
        <v>24</v>
      </c>
      <c r="B54" s="82" t="s">
        <v>80</v>
      </c>
      <c r="C54" s="78" t="s">
        <v>81</v>
      </c>
      <c r="D54" s="81" t="s">
        <v>39</v>
      </c>
      <c r="E54" s="87">
        <v>0.43</v>
      </c>
      <c r="F54" s="37">
        <v>3104.71</v>
      </c>
      <c r="G54" s="38"/>
      <c r="H54" s="38"/>
      <c r="I54" s="38"/>
      <c r="J54" s="38">
        <v>1335.03</v>
      </c>
      <c r="K54" s="38"/>
      <c r="L54" s="38"/>
      <c r="M54" s="38"/>
      <c r="N54" s="38"/>
      <c r="O54" s="38"/>
      <c r="P54" s="38"/>
      <c r="Q54" s="38"/>
    </row>
    <row r="55" spans="1:17" ht="84">
      <c r="A55" s="29">
        <v>25</v>
      </c>
      <c r="B55" s="82" t="s">
        <v>41</v>
      </c>
      <c r="C55" s="78" t="s">
        <v>43</v>
      </c>
      <c r="D55" s="81" t="s">
        <v>42</v>
      </c>
      <c r="E55" s="83">
        <v>0.0069</v>
      </c>
      <c r="F55" s="37">
        <v>581212</v>
      </c>
      <c r="G55" s="37">
        <v>23509.29</v>
      </c>
      <c r="H55" s="37">
        <v>16039.76</v>
      </c>
      <c r="I55" s="37">
        <v>4865.74</v>
      </c>
      <c r="J55" s="38">
        <v>4010.36</v>
      </c>
      <c r="K55" s="38">
        <v>162.21</v>
      </c>
      <c r="L55" s="38">
        <v>110.67</v>
      </c>
      <c r="M55" s="38">
        <v>33.57</v>
      </c>
      <c r="N55" s="38">
        <v>220.66</v>
      </c>
      <c r="O55" s="38">
        <v>1.52</v>
      </c>
      <c r="P55" s="38">
        <v>27.31</v>
      </c>
      <c r="Q55" s="38">
        <v>0.19</v>
      </c>
    </row>
    <row r="56" spans="1:17" ht="60">
      <c r="A56" s="29">
        <v>26</v>
      </c>
      <c r="B56" s="82" t="s">
        <v>82</v>
      </c>
      <c r="C56" s="78" t="s">
        <v>83</v>
      </c>
      <c r="D56" s="81" t="s">
        <v>45</v>
      </c>
      <c r="E56" s="83">
        <v>0.0129</v>
      </c>
      <c r="F56" s="37">
        <v>25741.89</v>
      </c>
      <c r="G56" s="38"/>
      <c r="H56" s="38"/>
      <c r="I56" s="38"/>
      <c r="J56" s="38">
        <v>332.07</v>
      </c>
      <c r="K56" s="38"/>
      <c r="L56" s="38"/>
      <c r="M56" s="38"/>
      <c r="N56" s="38"/>
      <c r="O56" s="38"/>
      <c r="P56" s="38"/>
      <c r="Q56" s="38"/>
    </row>
    <row r="57" spans="1:17" ht="18.75" customHeight="1">
      <c r="A57" s="95" t="s">
        <v>84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1:17" ht="63">
      <c r="A58" s="29">
        <v>27</v>
      </c>
      <c r="B58" s="82" t="s">
        <v>35</v>
      </c>
      <c r="C58" s="78" t="s">
        <v>37</v>
      </c>
      <c r="D58" s="81" t="s">
        <v>36</v>
      </c>
      <c r="E58" s="83">
        <v>74.25</v>
      </c>
      <c r="F58" s="37">
        <v>632.88</v>
      </c>
      <c r="G58" s="37">
        <v>128.65</v>
      </c>
      <c r="H58" s="37">
        <v>148.43</v>
      </c>
      <c r="I58" s="37">
        <v>20</v>
      </c>
      <c r="J58" s="38">
        <v>46991.34</v>
      </c>
      <c r="K58" s="38">
        <v>9552.26</v>
      </c>
      <c r="L58" s="38">
        <v>11020.93</v>
      </c>
      <c r="M58" s="38">
        <v>1485</v>
      </c>
      <c r="N58" s="38">
        <v>1.32</v>
      </c>
      <c r="O58" s="38">
        <v>98.01</v>
      </c>
      <c r="P58" s="38">
        <v>0.15</v>
      </c>
      <c r="Q58" s="38">
        <v>11.14</v>
      </c>
    </row>
    <row r="59" spans="1:17" ht="60">
      <c r="A59" s="29">
        <v>28</v>
      </c>
      <c r="B59" s="82" t="s">
        <v>38</v>
      </c>
      <c r="C59" s="78" t="s">
        <v>40</v>
      </c>
      <c r="D59" s="81" t="s">
        <v>39</v>
      </c>
      <c r="E59" s="87">
        <v>74.25</v>
      </c>
      <c r="F59" s="37">
        <v>752.47</v>
      </c>
      <c r="G59" s="38"/>
      <c r="H59" s="38"/>
      <c r="I59" s="38"/>
      <c r="J59" s="38">
        <v>55870.9</v>
      </c>
      <c r="K59" s="38"/>
      <c r="L59" s="38"/>
      <c r="M59" s="38"/>
      <c r="N59" s="38"/>
      <c r="O59" s="38"/>
      <c r="P59" s="38"/>
      <c r="Q59" s="38"/>
    </row>
    <row r="60" spans="1:17" ht="84">
      <c r="A60" s="29">
        <v>29</v>
      </c>
      <c r="B60" s="82" t="s">
        <v>85</v>
      </c>
      <c r="C60" s="78" t="s">
        <v>86</v>
      </c>
      <c r="D60" s="81" t="s">
        <v>42</v>
      </c>
      <c r="E60" s="83">
        <v>0.034</v>
      </c>
      <c r="F60" s="37">
        <v>523267.59</v>
      </c>
      <c r="G60" s="37">
        <v>114844.74</v>
      </c>
      <c r="H60" s="37">
        <v>27263.65</v>
      </c>
      <c r="I60" s="37">
        <v>6747.61</v>
      </c>
      <c r="J60" s="38">
        <v>17791.1</v>
      </c>
      <c r="K60" s="38">
        <v>3904.72</v>
      </c>
      <c r="L60" s="38">
        <v>926.96</v>
      </c>
      <c r="M60" s="38">
        <v>229.42</v>
      </c>
      <c r="N60" s="38">
        <v>1051.83</v>
      </c>
      <c r="O60" s="38">
        <v>35.76</v>
      </c>
      <c r="P60" s="38">
        <v>37.85</v>
      </c>
      <c r="Q60" s="38">
        <v>1.29</v>
      </c>
    </row>
    <row r="61" spans="1:17" ht="84">
      <c r="A61" s="29">
        <v>30</v>
      </c>
      <c r="B61" s="82" t="s">
        <v>41</v>
      </c>
      <c r="C61" s="78" t="s">
        <v>43</v>
      </c>
      <c r="D61" s="81" t="s">
        <v>42</v>
      </c>
      <c r="E61" s="83">
        <v>0.05</v>
      </c>
      <c r="F61" s="37">
        <v>581212</v>
      </c>
      <c r="G61" s="37">
        <v>23509.29</v>
      </c>
      <c r="H61" s="37">
        <v>16039.76</v>
      </c>
      <c r="I61" s="37">
        <v>4865.74</v>
      </c>
      <c r="J61" s="38">
        <v>29060.6</v>
      </c>
      <c r="K61" s="38">
        <v>1175.46</v>
      </c>
      <c r="L61" s="38">
        <v>801.99</v>
      </c>
      <c r="M61" s="38">
        <v>243.29</v>
      </c>
      <c r="N61" s="38">
        <v>220.66</v>
      </c>
      <c r="O61" s="38">
        <v>11.03</v>
      </c>
      <c r="P61" s="38">
        <v>27.31</v>
      </c>
      <c r="Q61" s="38">
        <v>1.37</v>
      </c>
    </row>
    <row r="62" spans="1:17" ht="60">
      <c r="A62" s="29">
        <v>31</v>
      </c>
      <c r="B62" s="82" t="s">
        <v>82</v>
      </c>
      <c r="C62" s="78" t="s">
        <v>83</v>
      </c>
      <c r="D62" s="81" t="s">
        <v>45</v>
      </c>
      <c r="E62" s="83">
        <v>0.0565</v>
      </c>
      <c r="F62" s="37">
        <v>25741.89</v>
      </c>
      <c r="G62" s="38"/>
      <c r="H62" s="38"/>
      <c r="I62" s="38"/>
      <c r="J62" s="38">
        <v>1454.42</v>
      </c>
      <c r="K62" s="38"/>
      <c r="L62" s="38"/>
      <c r="M62" s="38"/>
      <c r="N62" s="38"/>
      <c r="O62" s="38"/>
      <c r="P62" s="38"/>
      <c r="Q62" s="38"/>
    </row>
    <row r="63" spans="1:17" ht="60">
      <c r="A63" s="29">
        <v>32</v>
      </c>
      <c r="B63" s="82" t="s">
        <v>87</v>
      </c>
      <c r="C63" s="78" t="s">
        <v>88</v>
      </c>
      <c r="D63" s="81" t="s">
        <v>45</v>
      </c>
      <c r="E63" s="83">
        <v>0.01694</v>
      </c>
      <c r="F63" s="37">
        <v>24596.58</v>
      </c>
      <c r="G63" s="38"/>
      <c r="H63" s="38"/>
      <c r="I63" s="38"/>
      <c r="J63" s="38">
        <v>416.67</v>
      </c>
      <c r="K63" s="38"/>
      <c r="L63" s="38"/>
      <c r="M63" s="38"/>
      <c r="N63" s="38"/>
      <c r="O63" s="38"/>
      <c r="P63" s="38"/>
      <c r="Q63" s="38"/>
    </row>
    <row r="64" spans="1:17" ht="60">
      <c r="A64" s="29">
        <v>33</v>
      </c>
      <c r="B64" s="82" t="s">
        <v>89</v>
      </c>
      <c r="C64" s="78" t="s">
        <v>90</v>
      </c>
      <c r="D64" s="81" t="s">
        <v>45</v>
      </c>
      <c r="E64" s="83">
        <v>0.1853</v>
      </c>
      <c r="F64" s="37">
        <v>25307.35</v>
      </c>
      <c r="G64" s="38"/>
      <c r="H64" s="38"/>
      <c r="I64" s="38"/>
      <c r="J64" s="38">
        <v>4689.45</v>
      </c>
      <c r="K64" s="38"/>
      <c r="L64" s="38"/>
      <c r="M64" s="38"/>
      <c r="N64" s="38"/>
      <c r="O64" s="38"/>
      <c r="P64" s="38"/>
      <c r="Q64" s="38"/>
    </row>
    <row r="65" spans="1:17" ht="72">
      <c r="A65" s="29">
        <v>34</v>
      </c>
      <c r="B65" s="82" t="s">
        <v>47</v>
      </c>
      <c r="C65" s="78" t="s">
        <v>49</v>
      </c>
      <c r="D65" s="81" t="s">
        <v>48</v>
      </c>
      <c r="E65" s="83">
        <v>0.26524</v>
      </c>
      <c r="F65" s="37">
        <v>49413.47</v>
      </c>
      <c r="G65" s="37">
        <v>14422.66</v>
      </c>
      <c r="H65" s="37">
        <v>2262.92</v>
      </c>
      <c r="I65" s="37">
        <v>201.02</v>
      </c>
      <c r="J65" s="38">
        <v>13106.43</v>
      </c>
      <c r="K65" s="38">
        <v>3825.47</v>
      </c>
      <c r="L65" s="38">
        <v>600.22</v>
      </c>
      <c r="M65" s="38">
        <v>53.32</v>
      </c>
      <c r="N65" s="38">
        <v>120</v>
      </c>
      <c r="O65" s="38">
        <v>31.83</v>
      </c>
      <c r="P65" s="38">
        <v>1.34</v>
      </c>
      <c r="Q65" s="38">
        <v>0.36</v>
      </c>
    </row>
    <row r="66" spans="1:17" ht="60">
      <c r="A66" s="29">
        <v>35</v>
      </c>
      <c r="B66" s="82" t="s">
        <v>50</v>
      </c>
      <c r="C66" s="78" t="s">
        <v>51</v>
      </c>
      <c r="D66" s="81" t="s">
        <v>48</v>
      </c>
      <c r="E66" s="83">
        <v>0.26524</v>
      </c>
      <c r="F66" s="37">
        <v>3103.15</v>
      </c>
      <c r="G66" s="37">
        <v>738.38</v>
      </c>
      <c r="H66" s="37">
        <v>1678.36</v>
      </c>
      <c r="I66" s="37">
        <v>395.59</v>
      </c>
      <c r="J66" s="38">
        <v>823.08</v>
      </c>
      <c r="K66" s="38">
        <v>195.85</v>
      </c>
      <c r="L66" s="38">
        <v>445.17</v>
      </c>
      <c r="M66" s="38">
        <v>104.93</v>
      </c>
      <c r="N66" s="38">
        <v>6.59</v>
      </c>
      <c r="O66" s="38">
        <v>1.75</v>
      </c>
      <c r="P66" s="38">
        <v>2.09</v>
      </c>
      <c r="Q66" s="38">
        <v>0.55</v>
      </c>
    </row>
    <row r="67" spans="1:17" ht="65.25">
      <c r="A67" s="29">
        <v>36</v>
      </c>
      <c r="B67" s="82" t="s">
        <v>52</v>
      </c>
      <c r="C67" s="78" t="s">
        <v>53</v>
      </c>
      <c r="D67" s="81" t="s">
        <v>48</v>
      </c>
      <c r="E67" s="83">
        <v>0.78327</v>
      </c>
      <c r="F67" s="37">
        <v>11113.2</v>
      </c>
      <c r="G67" s="37">
        <v>6909.27</v>
      </c>
      <c r="H67" s="37">
        <v>2750.92</v>
      </c>
      <c r="I67" s="37">
        <v>684.63</v>
      </c>
      <c r="J67" s="38">
        <v>8704.64</v>
      </c>
      <c r="K67" s="38">
        <v>5411.82</v>
      </c>
      <c r="L67" s="38">
        <v>2154.71</v>
      </c>
      <c r="M67" s="38">
        <v>536.25</v>
      </c>
      <c r="N67" s="38">
        <v>63.28</v>
      </c>
      <c r="O67" s="38">
        <v>49.57</v>
      </c>
      <c r="P67" s="38">
        <v>3.82</v>
      </c>
      <c r="Q67" s="38">
        <v>2.99</v>
      </c>
    </row>
    <row r="68" spans="1:17" ht="60">
      <c r="A68" s="29">
        <v>37</v>
      </c>
      <c r="B68" s="82" t="s">
        <v>54</v>
      </c>
      <c r="C68" s="78" t="s">
        <v>55</v>
      </c>
      <c r="D68" s="81" t="s">
        <v>45</v>
      </c>
      <c r="E68" s="83">
        <v>0.78327</v>
      </c>
      <c r="F68" s="37">
        <v>29140.2</v>
      </c>
      <c r="G68" s="38"/>
      <c r="H68" s="38"/>
      <c r="I68" s="38"/>
      <c r="J68" s="38">
        <v>22824.64</v>
      </c>
      <c r="K68" s="38"/>
      <c r="L68" s="38"/>
      <c r="M68" s="38"/>
      <c r="N68" s="38"/>
      <c r="O68" s="38"/>
      <c r="P68" s="38"/>
      <c r="Q68" s="38"/>
    </row>
    <row r="69" spans="1:17" ht="60">
      <c r="A69" s="29">
        <v>38</v>
      </c>
      <c r="B69" s="82" t="s">
        <v>56</v>
      </c>
      <c r="C69" s="78" t="s">
        <v>58</v>
      </c>
      <c r="D69" s="81" t="s">
        <v>57</v>
      </c>
      <c r="E69" s="83">
        <v>1.696</v>
      </c>
      <c r="F69" s="37">
        <v>7552.86</v>
      </c>
      <c r="G69" s="37">
        <v>3876.09</v>
      </c>
      <c r="H69" s="37">
        <v>2826.52</v>
      </c>
      <c r="I69" s="37">
        <v>495.14</v>
      </c>
      <c r="J69" s="38">
        <v>12809.65</v>
      </c>
      <c r="K69" s="38">
        <v>6573.85</v>
      </c>
      <c r="L69" s="38">
        <v>4793.78</v>
      </c>
      <c r="M69" s="38">
        <v>839.76</v>
      </c>
      <c r="N69" s="38">
        <v>35.5</v>
      </c>
      <c r="O69" s="38">
        <v>60.21</v>
      </c>
      <c r="P69" s="38">
        <v>2.61</v>
      </c>
      <c r="Q69" s="38">
        <v>4.43</v>
      </c>
    </row>
    <row r="70" spans="1:17" ht="24">
      <c r="A70" s="80">
        <v>39</v>
      </c>
      <c r="B70" s="82" t="s">
        <v>161</v>
      </c>
      <c r="C70" s="79" t="s">
        <v>91</v>
      </c>
      <c r="D70" s="84" t="s">
        <v>33</v>
      </c>
      <c r="E70" s="85">
        <v>106</v>
      </c>
      <c r="F70" s="39">
        <v>322.03</v>
      </c>
      <c r="G70" s="38"/>
      <c r="H70" s="38"/>
      <c r="I70" s="38"/>
      <c r="J70" s="86">
        <v>34135.18</v>
      </c>
      <c r="K70" s="38"/>
      <c r="L70" s="38"/>
      <c r="M70" s="38"/>
      <c r="N70" s="38"/>
      <c r="O70" s="38"/>
      <c r="P70" s="38"/>
      <c r="Q70" s="38"/>
    </row>
    <row r="71" spans="1:17" ht="92.25">
      <c r="A71" s="29">
        <v>40</v>
      </c>
      <c r="B71" s="82" t="s">
        <v>64</v>
      </c>
      <c r="C71" s="78" t="s">
        <v>66</v>
      </c>
      <c r="D71" s="81" t="s">
        <v>65</v>
      </c>
      <c r="E71" s="83">
        <v>0.196</v>
      </c>
      <c r="F71" s="37">
        <v>1589.42</v>
      </c>
      <c r="G71" s="37">
        <v>854.52</v>
      </c>
      <c r="H71" s="37">
        <v>55.88</v>
      </c>
      <c r="I71" s="37">
        <v>1.51</v>
      </c>
      <c r="J71" s="38">
        <v>311.53</v>
      </c>
      <c r="K71" s="38">
        <v>167.49</v>
      </c>
      <c r="L71" s="38">
        <v>10.95</v>
      </c>
      <c r="M71" s="38">
        <v>0.3</v>
      </c>
      <c r="N71" s="38">
        <v>6.4251</v>
      </c>
      <c r="O71" s="38">
        <v>1.26</v>
      </c>
      <c r="P71" s="38">
        <v>0.011</v>
      </c>
      <c r="Q71" s="38"/>
    </row>
    <row r="72" spans="1:17" ht="92.25">
      <c r="A72" s="29">
        <v>41</v>
      </c>
      <c r="B72" s="82" t="s">
        <v>67</v>
      </c>
      <c r="C72" s="78" t="s">
        <v>68</v>
      </c>
      <c r="D72" s="81" t="s">
        <v>65</v>
      </c>
      <c r="E72" s="83">
        <v>0.196</v>
      </c>
      <c r="F72" s="37">
        <v>1785.31</v>
      </c>
      <c r="G72" s="37">
        <v>525.13</v>
      </c>
      <c r="H72" s="37">
        <v>38.77</v>
      </c>
      <c r="I72" s="37">
        <v>1.51</v>
      </c>
      <c r="J72" s="38">
        <v>349.92</v>
      </c>
      <c r="K72" s="38">
        <v>102.93</v>
      </c>
      <c r="L72" s="38">
        <v>7.6</v>
      </c>
      <c r="M72" s="38">
        <v>0.3</v>
      </c>
      <c r="N72" s="38">
        <v>4.6343</v>
      </c>
      <c r="O72" s="38">
        <v>0.91</v>
      </c>
      <c r="P72" s="38">
        <v>0.011</v>
      </c>
      <c r="Q72" s="38"/>
    </row>
    <row r="73" spans="1:17" ht="18.75" customHeight="1">
      <c r="A73" s="95" t="s">
        <v>92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1:17" ht="60.75">
      <c r="A74" s="29">
        <v>42</v>
      </c>
      <c r="B74" s="82" t="s">
        <v>78</v>
      </c>
      <c r="C74" s="78" t="s">
        <v>93</v>
      </c>
      <c r="D74" s="81" t="s">
        <v>57</v>
      </c>
      <c r="E74" s="83">
        <v>0.0745</v>
      </c>
      <c r="F74" s="37">
        <v>53544.92</v>
      </c>
      <c r="G74" s="37">
        <v>13372.84</v>
      </c>
      <c r="H74" s="37">
        <v>4393.38</v>
      </c>
      <c r="I74" s="37">
        <v>1316.02</v>
      </c>
      <c r="J74" s="38">
        <v>3989.1</v>
      </c>
      <c r="K74" s="38">
        <v>996.28</v>
      </c>
      <c r="L74" s="38">
        <v>327.31</v>
      </c>
      <c r="M74" s="38">
        <v>98.04</v>
      </c>
      <c r="N74" s="38">
        <v>134.7532</v>
      </c>
      <c r="O74" s="38">
        <v>10.04</v>
      </c>
      <c r="P74" s="38">
        <v>9.4657</v>
      </c>
      <c r="Q74" s="38">
        <v>0.71</v>
      </c>
    </row>
    <row r="75" spans="1:17" ht="60">
      <c r="A75" s="29">
        <v>43</v>
      </c>
      <c r="B75" s="82" t="s">
        <v>82</v>
      </c>
      <c r="C75" s="78" t="s">
        <v>83</v>
      </c>
      <c r="D75" s="81" t="s">
        <v>45</v>
      </c>
      <c r="E75" s="83">
        <v>0.03265</v>
      </c>
      <c r="F75" s="37">
        <v>25741.89</v>
      </c>
      <c r="G75" s="38"/>
      <c r="H75" s="38"/>
      <c r="I75" s="38"/>
      <c r="J75" s="38">
        <v>840.47</v>
      </c>
      <c r="K75" s="38"/>
      <c r="L75" s="38"/>
      <c r="M75" s="38"/>
      <c r="N75" s="38"/>
      <c r="O75" s="38"/>
      <c r="P75" s="38"/>
      <c r="Q75" s="38"/>
    </row>
    <row r="76" spans="1:17" ht="18.75" customHeight="1">
      <c r="A76" s="95" t="s">
        <v>94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1:17" ht="72">
      <c r="A77" s="29">
        <v>44</v>
      </c>
      <c r="B77" s="82" t="s">
        <v>95</v>
      </c>
      <c r="C77" s="78" t="s">
        <v>96</v>
      </c>
      <c r="D77" s="81" t="s">
        <v>48</v>
      </c>
      <c r="E77" s="87">
        <v>0.1</v>
      </c>
      <c r="F77" s="37">
        <v>54740.88</v>
      </c>
      <c r="G77" s="37">
        <v>16826.43</v>
      </c>
      <c r="H77" s="37">
        <v>4263.05</v>
      </c>
      <c r="I77" s="37">
        <v>739.22</v>
      </c>
      <c r="J77" s="38">
        <v>5474.09</v>
      </c>
      <c r="K77" s="38">
        <v>1682.64</v>
      </c>
      <c r="L77" s="38">
        <v>426.31</v>
      </c>
      <c r="M77" s="38">
        <v>73.92</v>
      </c>
      <c r="N77" s="38">
        <v>140</v>
      </c>
      <c r="O77" s="38">
        <v>14</v>
      </c>
      <c r="P77" s="38">
        <v>5.35</v>
      </c>
      <c r="Q77" s="38">
        <v>0.54</v>
      </c>
    </row>
    <row r="78" spans="1:17" ht="60">
      <c r="A78" s="29">
        <v>45</v>
      </c>
      <c r="B78" s="82" t="s">
        <v>97</v>
      </c>
      <c r="C78" s="78" t="s">
        <v>98</v>
      </c>
      <c r="D78" s="81" t="s">
        <v>48</v>
      </c>
      <c r="E78" s="87">
        <v>0.1</v>
      </c>
      <c r="F78" s="37">
        <v>8376.33</v>
      </c>
      <c r="G78" s="37">
        <v>3801.5</v>
      </c>
      <c r="H78" s="37">
        <v>4194.6</v>
      </c>
      <c r="I78" s="37">
        <v>1009.01</v>
      </c>
      <c r="J78" s="38">
        <v>837.63</v>
      </c>
      <c r="K78" s="38">
        <v>380.15</v>
      </c>
      <c r="L78" s="38">
        <v>419.46</v>
      </c>
      <c r="M78" s="38">
        <v>100.9</v>
      </c>
      <c r="N78" s="38">
        <v>32.37</v>
      </c>
      <c r="O78" s="38">
        <v>3.24</v>
      </c>
      <c r="P78" s="38">
        <v>5.64</v>
      </c>
      <c r="Q78" s="38">
        <v>0.56</v>
      </c>
    </row>
    <row r="79" spans="1:17" ht="24">
      <c r="A79" s="80">
        <v>46</v>
      </c>
      <c r="B79" s="82" t="s">
        <v>161</v>
      </c>
      <c r="C79" s="79" t="s">
        <v>99</v>
      </c>
      <c r="D79" s="84" t="s">
        <v>100</v>
      </c>
      <c r="E79" s="85">
        <v>0.19</v>
      </c>
      <c r="F79" s="39">
        <v>30000</v>
      </c>
      <c r="G79" s="38"/>
      <c r="H79" s="38"/>
      <c r="I79" s="38"/>
      <c r="J79" s="86">
        <v>5700</v>
      </c>
      <c r="K79" s="38"/>
      <c r="L79" s="38"/>
      <c r="M79" s="38"/>
      <c r="N79" s="38"/>
      <c r="O79" s="38"/>
      <c r="P79" s="38"/>
      <c r="Q79" s="38"/>
    </row>
    <row r="80" spans="1:17" ht="92.25">
      <c r="A80" s="29">
        <v>47</v>
      </c>
      <c r="B80" s="82" t="s">
        <v>64</v>
      </c>
      <c r="C80" s="78" t="s">
        <v>66</v>
      </c>
      <c r="D80" s="81" t="s">
        <v>65</v>
      </c>
      <c r="E80" s="83">
        <v>0.03</v>
      </c>
      <c r="F80" s="37">
        <v>1589.42</v>
      </c>
      <c r="G80" s="37">
        <v>854.52</v>
      </c>
      <c r="H80" s="37">
        <v>55.88</v>
      </c>
      <c r="I80" s="37">
        <v>1.51</v>
      </c>
      <c r="J80" s="38">
        <v>47.68</v>
      </c>
      <c r="K80" s="38">
        <v>25.64</v>
      </c>
      <c r="L80" s="38">
        <v>1.68</v>
      </c>
      <c r="M80" s="38">
        <v>0.05</v>
      </c>
      <c r="N80" s="38">
        <v>6.4251</v>
      </c>
      <c r="O80" s="38">
        <v>0.19</v>
      </c>
      <c r="P80" s="38">
        <v>0.011</v>
      </c>
      <c r="Q80" s="38"/>
    </row>
    <row r="81" spans="1:17" ht="92.25">
      <c r="A81" s="29">
        <v>48</v>
      </c>
      <c r="B81" s="82" t="s">
        <v>67</v>
      </c>
      <c r="C81" s="78" t="s">
        <v>68</v>
      </c>
      <c r="D81" s="81" t="s">
        <v>65</v>
      </c>
      <c r="E81" s="83">
        <v>0.03</v>
      </c>
      <c r="F81" s="37">
        <v>1785.31</v>
      </c>
      <c r="G81" s="37">
        <v>525.13</v>
      </c>
      <c r="H81" s="37">
        <v>38.77</v>
      </c>
      <c r="I81" s="37">
        <v>1.51</v>
      </c>
      <c r="J81" s="38">
        <v>53.56</v>
      </c>
      <c r="K81" s="38">
        <v>15.75</v>
      </c>
      <c r="L81" s="38">
        <v>1.16</v>
      </c>
      <c r="M81" s="38">
        <v>0.05</v>
      </c>
      <c r="N81" s="38">
        <v>4.6343</v>
      </c>
      <c r="O81" s="38">
        <v>0.14</v>
      </c>
      <c r="P81" s="38">
        <v>0.011</v>
      </c>
      <c r="Q81" s="38"/>
    </row>
    <row r="82" spans="1:17" ht="18.75" customHeight="1">
      <c r="A82" s="95" t="s">
        <v>101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1:17" ht="72">
      <c r="A83" s="29">
        <v>49</v>
      </c>
      <c r="B83" s="82" t="s">
        <v>95</v>
      </c>
      <c r="C83" s="78" t="s">
        <v>96</v>
      </c>
      <c r="D83" s="81" t="s">
        <v>48</v>
      </c>
      <c r="E83" s="87">
        <v>0.07</v>
      </c>
      <c r="F83" s="37">
        <v>54740.88</v>
      </c>
      <c r="G83" s="37">
        <v>16826.43</v>
      </c>
      <c r="H83" s="37">
        <v>4263.05</v>
      </c>
      <c r="I83" s="37">
        <v>739.22</v>
      </c>
      <c r="J83" s="38">
        <v>3831.86</v>
      </c>
      <c r="K83" s="38">
        <v>1177.85</v>
      </c>
      <c r="L83" s="38">
        <v>298.41</v>
      </c>
      <c r="M83" s="38">
        <v>51.75</v>
      </c>
      <c r="N83" s="38">
        <v>140</v>
      </c>
      <c r="O83" s="38">
        <v>9.8</v>
      </c>
      <c r="P83" s="38">
        <v>5.35</v>
      </c>
      <c r="Q83" s="38">
        <v>0.37</v>
      </c>
    </row>
    <row r="84" spans="1:17" ht="60">
      <c r="A84" s="29">
        <v>50</v>
      </c>
      <c r="B84" s="82" t="s">
        <v>97</v>
      </c>
      <c r="C84" s="78" t="s">
        <v>98</v>
      </c>
      <c r="D84" s="81" t="s">
        <v>48</v>
      </c>
      <c r="E84" s="87">
        <v>0.07</v>
      </c>
      <c r="F84" s="37">
        <v>8376.33</v>
      </c>
      <c r="G84" s="37">
        <v>3801.5</v>
      </c>
      <c r="H84" s="37">
        <v>4194.6</v>
      </c>
      <c r="I84" s="37">
        <v>1009.01</v>
      </c>
      <c r="J84" s="38">
        <v>586.34</v>
      </c>
      <c r="K84" s="38">
        <v>266.11</v>
      </c>
      <c r="L84" s="38">
        <v>293.62</v>
      </c>
      <c r="M84" s="38">
        <v>70.63</v>
      </c>
      <c r="N84" s="38">
        <v>32.37</v>
      </c>
      <c r="O84" s="38">
        <v>2.27</v>
      </c>
      <c r="P84" s="38">
        <v>5.64</v>
      </c>
      <c r="Q84" s="38">
        <v>0.39</v>
      </c>
    </row>
    <row r="85" spans="1:17" ht="24">
      <c r="A85" s="80">
        <v>51</v>
      </c>
      <c r="B85" s="82" t="s">
        <v>161</v>
      </c>
      <c r="C85" s="79" t="s">
        <v>99</v>
      </c>
      <c r="D85" s="84" t="s">
        <v>100</v>
      </c>
      <c r="E85" s="85">
        <v>0.07</v>
      </c>
      <c r="F85" s="39">
        <v>30000</v>
      </c>
      <c r="G85" s="38"/>
      <c r="H85" s="38"/>
      <c r="I85" s="38"/>
      <c r="J85" s="86">
        <v>2100</v>
      </c>
      <c r="K85" s="38"/>
      <c r="L85" s="38"/>
      <c r="M85" s="38"/>
      <c r="N85" s="38"/>
      <c r="O85" s="38"/>
      <c r="P85" s="38"/>
      <c r="Q85" s="38"/>
    </row>
    <row r="86" spans="1:17" ht="92.25">
      <c r="A86" s="29">
        <v>52</v>
      </c>
      <c r="B86" s="82" t="s">
        <v>64</v>
      </c>
      <c r="C86" s="78" t="s">
        <v>66</v>
      </c>
      <c r="D86" s="81" t="s">
        <v>65</v>
      </c>
      <c r="E86" s="83">
        <v>0.022</v>
      </c>
      <c r="F86" s="37">
        <v>1589.42</v>
      </c>
      <c r="G86" s="37">
        <v>854.52</v>
      </c>
      <c r="H86" s="37">
        <v>55.88</v>
      </c>
      <c r="I86" s="37">
        <v>1.51</v>
      </c>
      <c r="J86" s="38">
        <v>34.97</v>
      </c>
      <c r="K86" s="38">
        <v>18.8</v>
      </c>
      <c r="L86" s="38">
        <v>1.23</v>
      </c>
      <c r="M86" s="38">
        <v>0.03</v>
      </c>
      <c r="N86" s="38">
        <v>6.4251</v>
      </c>
      <c r="O86" s="38">
        <v>0.14</v>
      </c>
      <c r="P86" s="38">
        <v>0.011</v>
      </c>
      <c r="Q86" s="38"/>
    </row>
    <row r="87" spans="1:17" ht="92.25">
      <c r="A87" s="29">
        <v>53</v>
      </c>
      <c r="B87" s="82" t="s">
        <v>67</v>
      </c>
      <c r="C87" s="78" t="s">
        <v>68</v>
      </c>
      <c r="D87" s="81" t="s">
        <v>65</v>
      </c>
      <c r="E87" s="83">
        <v>0.022</v>
      </c>
      <c r="F87" s="37">
        <v>1785.31</v>
      </c>
      <c r="G87" s="37">
        <v>525.13</v>
      </c>
      <c r="H87" s="37">
        <v>38.77</v>
      </c>
      <c r="I87" s="37">
        <v>1.51</v>
      </c>
      <c r="J87" s="38">
        <v>39.28</v>
      </c>
      <c r="K87" s="38">
        <v>11.55</v>
      </c>
      <c r="L87" s="38">
        <v>0.85</v>
      </c>
      <c r="M87" s="38">
        <v>0.03</v>
      </c>
      <c r="N87" s="38">
        <v>4.6343</v>
      </c>
      <c r="O87" s="38">
        <v>0.1</v>
      </c>
      <c r="P87" s="38">
        <v>0.011</v>
      </c>
      <c r="Q87" s="38"/>
    </row>
    <row r="88" spans="1:17" ht="15" customHeight="1" hidden="1" outlineLevel="1">
      <c r="A88" s="101" t="s">
        <v>102</v>
      </c>
      <c r="B88" s="94"/>
      <c r="C88" s="94"/>
      <c r="D88" s="94"/>
      <c r="E88" s="94"/>
      <c r="F88" s="94"/>
      <c r="G88" s="94"/>
      <c r="H88" s="94"/>
      <c r="I88" s="94"/>
      <c r="J88" s="39">
        <v>535996.18</v>
      </c>
      <c r="K88" s="38"/>
      <c r="L88" s="38"/>
      <c r="M88" s="38"/>
      <c r="N88" s="38"/>
      <c r="O88" s="39">
        <v>576.31</v>
      </c>
      <c r="P88" s="38"/>
      <c r="Q88" s="39">
        <v>35.38</v>
      </c>
    </row>
    <row r="89" spans="1:17" ht="18.75" customHeight="1" collapsed="1">
      <c r="A89" s="93" t="s">
        <v>103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1:17" ht="60">
      <c r="A90" s="29">
        <v>54</v>
      </c>
      <c r="B90" s="82" t="s">
        <v>104</v>
      </c>
      <c r="C90" s="78" t="s">
        <v>106</v>
      </c>
      <c r="D90" s="81" t="s">
        <v>105</v>
      </c>
      <c r="E90" s="87">
        <v>0.894</v>
      </c>
      <c r="F90" s="37">
        <v>25856.39</v>
      </c>
      <c r="G90" s="37">
        <v>9029.29</v>
      </c>
      <c r="H90" s="37">
        <v>2109.41</v>
      </c>
      <c r="I90" s="37">
        <v>376.86</v>
      </c>
      <c r="J90" s="38">
        <v>23115.61</v>
      </c>
      <c r="K90" s="38">
        <v>8072.19</v>
      </c>
      <c r="L90" s="38">
        <v>1885.81</v>
      </c>
      <c r="M90" s="38">
        <v>336.91</v>
      </c>
      <c r="N90" s="38">
        <v>84.75</v>
      </c>
      <c r="O90" s="38">
        <v>75.77</v>
      </c>
      <c r="P90" s="38">
        <v>2.11</v>
      </c>
      <c r="Q90" s="38">
        <v>1.89</v>
      </c>
    </row>
    <row r="91" spans="1:17" ht="60">
      <c r="A91" s="29">
        <v>55</v>
      </c>
      <c r="B91" s="82" t="s">
        <v>107</v>
      </c>
      <c r="C91" s="78" t="s">
        <v>108</v>
      </c>
      <c r="D91" s="81" t="s">
        <v>105</v>
      </c>
      <c r="E91" s="87">
        <v>0.432</v>
      </c>
      <c r="F91" s="37">
        <v>8391.51</v>
      </c>
      <c r="G91" s="37">
        <v>3346.45</v>
      </c>
      <c r="H91" s="37">
        <v>164.9</v>
      </c>
      <c r="I91" s="37">
        <v>28.57</v>
      </c>
      <c r="J91" s="38">
        <v>3625.13</v>
      </c>
      <c r="K91" s="38">
        <v>1445.67</v>
      </c>
      <c r="L91" s="38">
        <v>71.24</v>
      </c>
      <c r="M91" s="38">
        <v>12.34</v>
      </c>
      <c r="N91" s="38">
        <v>31.41</v>
      </c>
      <c r="O91" s="38">
        <v>13.57</v>
      </c>
      <c r="P91" s="38">
        <v>0.16</v>
      </c>
      <c r="Q91" s="38">
        <v>0.07</v>
      </c>
    </row>
    <row r="92" spans="1:17" ht="75">
      <c r="A92" s="29">
        <v>56</v>
      </c>
      <c r="B92" s="82" t="s">
        <v>109</v>
      </c>
      <c r="C92" s="78" t="s">
        <v>111</v>
      </c>
      <c r="D92" s="81" t="s">
        <v>110</v>
      </c>
      <c r="E92" s="87">
        <v>5.878</v>
      </c>
      <c r="F92" s="37">
        <v>1902.3</v>
      </c>
      <c r="G92" s="37">
        <v>1427.67</v>
      </c>
      <c r="H92" s="37">
        <v>23.86</v>
      </c>
      <c r="I92" s="38"/>
      <c r="J92" s="38">
        <v>11181.72</v>
      </c>
      <c r="K92" s="38">
        <v>8391.84</v>
      </c>
      <c r="L92" s="38">
        <v>140.25</v>
      </c>
      <c r="M92" s="38"/>
      <c r="N92" s="38">
        <v>13.4</v>
      </c>
      <c r="O92" s="38">
        <v>78.77</v>
      </c>
      <c r="P92" s="38"/>
      <c r="Q92" s="38"/>
    </row>
    <row r="93" spans="1:17" ht="60">
      <c r="A93" s="29">
        <v>57</v>
      </c>
      <c r="B93" s="82" t="s">
        <v>112</v>
      </c>
      <c r="C93" s="78" t="s">
        <v>114</v>
      </c>
      <c r="D93" s="81" t="s">
        <v>113</v>
      </c>
      <c r="E93" s="87">
        <v>8</v>
      </c>
      <c r="F93" s="37">
        <v>216.26</v>
      </c>
      <c r="G93" s="37">
        <v>205.68</v>
      </c>
      <c r="H93" s="37">
        <v>7.95</v>
      </c>
      <c r="I93" s="38"/>
      <c r="J93" s="38">
        <v>1730.08</v>
      </c>
      <c r="K93" s="38">
        <v>1645.44</v>
      </c>
      <c r="L93" s="38">
        <v>63.6</v>
      </c>
      <c r="M93" s="38"/>
      <c r="N93" s="38">
        <v>1.93</v>
      </c>
      <c r="O93" s="38">
        <v>15.44</v>
      </c>
      <c r="P93" s="38"/>
      <c r="Q93" s="38"/>
    </row>
    <row r="94" spans="1:17" ht="24">
      <c r="A94" s="80">
        <v>58</v>
      </c>
      <c r="B94" s="82" t="s">
        <v>161</v>
      </c>
      <c r="C94" s="79" t="s">
        <v>115</v>
      </c>
      <c r="D94" s="84" t="s">
        <v>74</v>
      </c>
      <c r="E94" s="85">
        <v>30</v>
      </c>
      <c r="F94" s="39">
        <v>550.85</v>
      </c>
      <c r="G94" s="38"/>
      <c r="H94" s="38"/>
      <c r="I94" s="38"/>
      <c r="J94" s="86">
        <v>16525.5</v>
      </c>
      <c r="K94" s="38"/>
      <c r="L94" s="38"/>
      <c r="M94" s="38"/>
      <c r="N94" s="38"/>
      <c r="O94" s="38"/>
      <c r="P94" s="38"/>
      <c r="Q94" s="38"/>
    </row>
    <row r="95" spans="1:17" ht="24">
      <c r="A95" s="80">
        <v>59</v>
      </c>
      <c r="B95" s="82" t="s">
        <v>161</v>
      </c>
      <c r="C95" s="79" t="s">
        <v>116</v>
      </c>
      <c r="D95" s="84" t="s">
        <v>74</v>
      </c>
      <c r="E95" s="85">
        <v>210</v>
      </c>
      <c r="F95" s="39">
        <v>97.46</v>
      </c>
      <c r="G95" s="38"/>
      <c r="H95" s="38"/>
      <c r="I95" s="38"/>
      <c r="J95" s="86">
        <v>20466.6</v>
      </c>
      <c r="K95" s="38"/>
      <c r="L95" s="38"/>
      <c r="M95" s="38"/>
      <c r="N95" s="38"/>
      <c r="O95" s="38"/>
      <c r="P95" s="38"/>
      <c r="Q95" s="38"/>
    </row>
    <row r="96" spans="1:17" ht="24">
      <c r="A96" s="80">
        <v>60</v>
      </c>
      <c r="B96" s="82" t="s">
        <v>161</v>
      </c>
      <c r="C96" s="79" t="s">
        <v>117</v>
      </c>
      <c r="D96" s="84" t="s">
        <v>74</v>
      </c>
      <c r="E96" s="85">
        <v>6</v>
      </c>
      <c r="F96" s="39">
        <v>55.08</v>
      </c>
      <c r="G96" s="38"/>
      <c r="H96" s="38"/>
      <c r="I96" s="38"/>
      <c r="J96" s="86">
        <v>330.48</v>
      </c>
      <c r="K96" s="38"/>
      <c r="L96" s="38"/>
      <c r="M96" s="38"/>
      <c r="N96" s="38"/>
      <c r="O96" s="38"/>
      <c r="P96" s="38"/>
      <c r="Q96" s="38"/>
    </row>
    <row r="97" spans="1:17" ht="24">
      <c r="A97" s="80">
        <v>61</v>
      </c>
      <c r="B97" s="82" t="s">
        <v>161</v>
      </c>
      <c r="C97" s="79" t="s">
        <v>118</v>
      </c>
      <c r="D97" s="84" t="s">
        <v>74</v>
      </c>
      <c r="E97" s="85">
        <v>28</v>
      </c>
      <c r="F97" s="39">
        <v>122.88</v>
      </c>
      <c r="G97" s="38"/>
      <c r="H97" s="38"/>
      <c r="I97" s="38"/>
      <c r="J97" s="86">
        <v>3440.64</v>
      </c>
      <c r="K97" s="38"/>
      <c r="L97" s="38"/>
      <c r="M97" s="38"/>
      <c r="N97" s="38"/>
      <c r="O97" s="38"/>
      <c r="P97" s="38"/>
      <c r="Q97" s="38"/>
    </row>
    <row r="98" spans="1:17" ht="24">
      <c r="A98" s="80">
        <v>62</v>
      </c>
      <c r="B98" s="82" t="s">
        <v>161</v>
      </c>
      <c r="C98" s="79" t="s">
        <v>119</v>
      </c>
      <c r="D98" s="84" t="s">
        <v>74</v>
      </c>
      <c r="E98" s="85">
        <v>10</v>
      </c>
      <c r="F98" s="39">
        <v>228.81</v>
      </c>
      <c r="G98" s="38"/>
      <c r="H98" s="38"/>
      <c r="I98" s="38"/>
      <c r="J98" s="86">
        <v>2288.1</v>
      </c>
      <c r="K98" s="38"/>
      <c r="L98" s="38"/>
      <c r="M98" s="38"/>
      <c r="N98" s="38"/>
      <c r="O98" s="38"/>
      <c r="P98" s="38"/>
      <c r="Q98" s="38"/>
    </row>
    <row r="99" spans="1:17" ht="24">
      <c r="A99" s="80">
        <v>63</v>
      </c>
      <c r="B99" s="82" t="s">
        <v>161</v>
      </c>
      <c r="C99" s="79" t="s">
        <v>120</v>
      </c>
      <c r="D99" s="84" t="s">
        <v>74</v>
      </c>
      <c r="E99" s="85">
        <v>12</v>
      </c>
      <c r="F99" s="39">
        <v>796.61</v>
      </c>
      <c r="G99" s="38"/>
      <c r="H99" s="38"/>
      <c r="I99" s="38"/>
      <c r="J99" s="86">
        <v>9559.32</v>
      </c>
      <c r="K99" s="38"/>
      <c r="L99" s="38"/>
      <c r="M99" s="38"/>
      <c r="N99" s="38"/>
      <c r="O99" s="38"/>
      <c r="P99" s="38"/>
      <c r="Q99" s="38"/>
    </row>
    <row r="100" spans="1:17" ht="24">
      <c r="A100" s="80">
        <v>64</v>
      </c>
      <c r="B100" s="82" t="s">
        <v>161</v>
      </c>
      <c r="C100" s="79" t="s">
        <v>121</v>
      </c>
      <c r="D100" s="84" t="s">
        <v>74</v>
      </c>
      <c r="E100" s="85">
        <v>40</v>
      </c>
      <c r="F100" s="39">
        <v>93.22</v>
      </c>
      <c r="G100" s="38"/>
      <c r="H100" s="38"/>
      <c r="I100" s="38"/>
      <c r="J100" s="86">
        <v>3728.8</v>
      </c>
      <c r="K100" s="38"/>
      <c r="L100" s="38"/>
      <c r="M100" s="38"/>
      <c r="N100" s="38"/>
      <c r="O100" s="38"/>
      <c r="P100" s="38"/>
      <c r="Q100" s="38"/>
    </row>
    <row r="101" spans="1:17" ht="24">
      <c r="A101" s="80">
        <v>65</v>
      </c>
      <c r="B101" s="82" t="s">
        <v>161</v>
      </c>
      <c r="C101" s="79" t="s">
        <v>122</v>
      </c>
      <c r="D101" s="84" t="s">
        <v>74</v>
      </c>
      <c r="E101" s="85">
        <v>40</v>
      </c>
      <c r="F101" s="39">
        <v>237.29</v>
      </c>
      <c r="G101" s="38"/>
      <c r="H101" s="38"/>
      <c r="I101" s="38"/>
      <c r="J101" s="86">
        <v>9491.6</v>
      </c>
      <c r="K101" s="38"/>
      <c r="L101" s="38"/>
      <c r="M101" s="38"/>
      <c r="N101" s="38"/>
      <c r="O101" s="38"/>
      <c r="P101" s="38"/>
      <c r="Q101" s="38"/>
    </row>
    <row r="102" spans="1:17" ht="24">
      <c r="A102" s="80">
        <v>66</v>
      </c>
      <c r="B102" s="82" t="s">
        <v>161</v>
      </c>
      <c r="C102" s="79" t="s">
        <v>123</v>
      </c>
      <c r="D102" s="84" t="s">
        <v>74</v>
      </c>
      <c r="E102" s="85">
        <v>10</v>
      </c>
      <c r="F102" s="39">
        <v>262.71</v>
      </c>
      <c r="G102" s="38"/>
      <c r="H102" s="38"/>
      <c r="I102" s="38"/>
      <c r="J102" s="86">
        <v>2627.1</v>
      </c>
      <c r="K102" s="38"/>
      <c r="L102" s="38"/>
      <c r="M102" s="38"/>
      <c r="N102" s="38"/>
      <c r="O102" s="38"/>
      <c r="P102" s="38"/>
      <c r="Q102" s="38"/>
    </row>
    <row r="103" spans="1:17" ht="15" customHeight="1" hidden="1" outlineLevel="1">
      <c r="A103" s="101" t="s">
        <v>124</v>
      </c>
      <c r="B103" s="94"/>
      <c r="C103" s="94"/>
      <c r="D103" s="94"/>
      <c r="E103" s="94"/>
      <c r="F103" s="94"/>
      <c r="G103" s="94"/>
      <c r="H103" s="94"/>
      <c r="I103" s="94"/>
      <c r="J103" s="39">
        <v>138763.44</v>
      </c>
      <c r="K103" s="38"/>
      <c r="L103" s="38"/>
      <c r="M103" s="38"/>
      <c r="N103" s="38"/>
      <c r="O103" s="39">
        <v>183.55</v>
      </c>
      <c r="P103" s="38"/>
      <c r="Q103" s="39">
        <v>1.96</v>
      </c>
    </row>
    <row r="104" spans="1:17" ht="15" collapsed="1">
      <c r="A104" s="99" t="s">
        <v>125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1:17" ht="15">
      <c r="A105" s="95" t="s">
        <v>126</v>
      </c>
      <c r="B105" s="94"/>
      <c r="C105" s="94"/>
      <c r="D105" s="94"/>
      <c r="E105" s="94"/>
      <c r="F105" s="94"/>
      <c r="G105" s="94"/>
      <c r="H105" s="94"/>
      <c r="I105" s="94"/>
      <c r="J105" s="40">
        <v>545177.9</v>
      </c>
      <c r="K105" s="37">
        <v>83616.61</v>
      </c>
      <c r="L105" s="37">
        <v>33771.62</v>
      </c>
      <c r="M105" s="37">
        <v>5937.37</v>
      </c>
      <c r="N105" s="38"/>
      <c r="O105" s="37">
        <v>759.86</v>
      </c>
      <c r="P105" s="38"/>
      <c r="Q105" s="37">
        <v>37.34</v>
      </c>
    </row>
    <row r="106" spans="1:17" ht="15">
      <c r="A106" s="95" t="s">
        <v>127</v>
      </c>
      <c r="B106" s="94"/>
      <c r="C106" s="94"/>
      <c r="D106" s="94"/>
      <c r="E106" s="94"/>
      <c r="F106" s="94"/>
      <c r="G106" s="94"/>
      <c r="H106" s="94"/>
      <c r="I106" s="94"/>
      <c r="J106" s="40">
        <v>80426.65</v>
      </c>
      <c r="K106" s="38"/>
      <c r="L106" s="38"/>
      <c r="M106" s="38"/>
      <c r="N106" s="38"/>
      <c r="O106" s="38"/>
      <c r="P106" s="38"/>
      <c r="Q106" s="38"/>
    </row>
    <row r="107" spans="1:17" ht="15">
      <c r="A107" s="95" t="s">
        <v>128</v>
      </c>
      <c r="B107" s="94"/>
      <c r="C107" s="94"/>
      <c r="D107" s="94"/>
      <c r="E107" s="94"/>
      <c r="F107" s="94"/>
      <c r="G107" s="94"/>
      <c r="H107" s="94"/>
      <c r="I107" s="94"/>
      <c r="J107" s="40">
        <v>49155.07</v>
      </c>
      <c r="K107" s="38"/>
      <c r="L107" s="38"/>
      <c r="M107" s="38"/>
      <c r="N107" s="38"/>
      <c r="O107" s="38"/>
      <c r="P107" s="38"/>
      <c r="Q107" s="38"/>
    </row>
    <row r="108" spans="1:17" ht="15" customHeight="1" hidden="1" outlineLevel="1">
      <c r="A108" s="96" t="s">
        <v>129</v>
      </c>
      <c r="B108" s="97"/>
      <c r="C108" s="97"/>
      <c r="D108" s="97"/>
      <c r="E108" s="97"/>
      <c r="F108" s="97"/>
      <c r="G108" s="97"/>
      <c r="H108" s="97"/>
      <c r="I108" s="98"/>
      <c r="J108" s="40">
        <v>628691.4</v>
      </c>
      <c r="K108" s="38"/>
      <c r="L108" s="38"/>
      <c r="M108" s="38"/>
      <c r="N108" s="38"/>
      <c r="O108" s="37">
        <v>670.29</v>
      </c>
      <c r="P108" s="38"/>
      <c r="Q108" s="37">
        <v>35.69</v>
      </c>
    </row>
    <row r="109" spans="1:17" ht="15" customHeight="1" hidden="1" outlineLevel="1">
      <c r="A109" s="96" t="s">
        <v>130</v>
      </c>
      <c r="B109" s="97"/>
      <c r="C109" s="97"/>
      <c r="D109" s="97"/>
      <c r="E109" s="97"/>
      <c r="F109" s="97"/>
      <c r="G109" s="97"/>
      <c r="H109" s="97"/>
      <c r="I109" s="98"/>
      <c r="J109" s="40">
        <v>46068.22</v>
      </c>
      <c r="K109" s="38"/>
      <c r="L109" s="38"/>
      <c r="M109" s="38"/>
      <c r="N109" s="38"/>
      <c r="O109" s="37">
        <v>89.57</v>
      </c>
      <c r="P109" s="38"/>
      <c r="Q109" s="37">
        <v>1.65</v>
      </c>
    </row>
    <row r="110" spans="1:17" ht="15" collapsed="1">
      <c r="A110" s="95" t="s">
        <v>131</v>
      </c>
      <c r="B110" s="94"/>
      <c r="C110" s="94"/>
      <c r="D110" s="94"/>
      <c r="E110" s="94"/>
      <c r="F110" s="94"/>
      <c r="G110" s="94"/>
      <c r="H110" s="94"/>
      <c r="I110" s="94"/>
      <c r="J110" s="40">
        <v>674759.62</v>
      </c>
      <c r="K110" s="38"/>
      <c r="L110" s="38"/>
      <c r="M110" s="38"/>
      <c r="N110" s="38"/>
      <c r="O110" s="37">
        <v>759.86</v>
      </c>
      <c r="P110" s="38"/>
      <c r="Q110" s="37">
        <v>37.34</v>
      </c>
    </row>
    <row r="111" spans="1:17" ht="15" hidden="1" outlineLevel="1">
      <c r="A111" s="95" t="s">
        <v>132</v>
      </c>
      <c r="B111" s="94"/>
      <c r="C111" s="94"/>
      <c r="D111" s="94"/>
      <c r="E111" s="94"/>
      <c r="F111" s="94"/>
      <c r="G111" s="94"/>
      <c r="H111" s="94"/>
      <c r="I111" s="94"/>
      <c r="J111" s="42"/>
      <c r="K111" s="38"/>
      <c r="L111" s="38"/>
      <c r="M111" s="38"/>
      <c r="N111" s="38"/>
      <c r="O111" s="38"/>
      <c r="P111" s="38"/>
      <c r="Q111" s="38"/>
    </row>
    <row r="112" spans="1:17" ht="15" hidden="1" outlineLevel="1">
      <c r="A112" s="95" t="s">
        <v>133</v>
      </c>
      <c r="B112" s="94"/>
      <c r="C112" s="94"/>
      <c r="D112" s="94"/>
      <c r="E112" s="94"/>
      <c r="F112" s="94"/>
      <c r="G112" s="94"/>
      <c r="H112" s="94"/>
      <c r="I112" s="94"/>
      <c r="J112" s="40">
        <v>427789.67</v>
      </c>
      <c r="K112" s="38"/>
      <c r="L112" s="38"/>
      <c r="M112" s="38"/>
      <c r="N112" s="38"/>
      <c r="O112" s="38"/>
      <c r="P112" s="38"/>
      <c r="Q112" s="38"/>
    </row>
    <row r="113" spans="1:17" ht="15" hidden="1" outlineLevel="1">
      <c r="A113" s="95" t="s">
        <v>134</v>
      </c>
      <c r="B113" s="94"/>
      <c r="C113" s="94"/>
      <c r="D113" s="94"/>
      <c r="E113" s="94"/>
      <c r="F113" s="94"/>
      <c r="G113" s="94"/>
      <c r="H113" s="94"/>
      <c r="I113" s="94"/>
      <c r="J113" s="40">
        <v>33771.62</v>
      </c>
      <c r="K113" s="38"/>
      <c r="L113" s="38"/>
      <c r="M113" s="38"/>
      <c r="N113" s="38"/>
      <c r="O113" s="38"/>
      <c r="P113" s="38"/>
      <c r="Q113" s="38"/>
    </row>
    <row r="114" spans="1:17" ht="15" hidden="1" outlineLevel="1">
      <c r="A114" s="95" t="s">
        <v>135</v>
      </c>
      <c r="B114" s="94"/>
      <c r="C114" s="94"/>
      <c r="D114" s="94"/>
      <c r="E114" s="94"/>
      <c r="F114" s="94"/>
      <c r="G114" s="94"/>
      <c r="H114" s="94"/>
      <c r="I114" s="94"/>
      <c r="J114" s="40">
        <v>89553.98</v>
      </c>
      <c r="K114" s="38"/>
      <c r="L114" s="38"/>
      <c r="M114" s="38"/>
      <c r="N114" s="38"/>
      <c r="O114" s="38"/>
      <c r="P114" s="38"/>
      <c r="Q114" s="38"/>
    </row>
    <row r="115" spans="1:17" ht="15" hidden="1" outlineLevel="1">
      <c r="A115" s="95" t="s">
        <v>136</v>
      </c>
      <c r="B115" s="94"/>
      <c r="C115" s="94"/>
      <c r="D115" s="94"/>
      <c r="E115" s="94"/>
      <c r="F115" s="94"/>
      <c r="G115" s="94"/>
      <c r="H115" s="94"/>
      <c r="I115" s="94"/>
      <c r="J115" s="40">
        <v>80426.65</v>
      </c>
      <c r="K115" s="38"/>
      <c r="L115" s="38"/>
      <c r="M115" s="38"/>
      <c r="N115" s="38"/>
      <c r="O115" s="38"/>
      <c r="P115" s="38"/>
      <c r="Q115" s="38"/>
    </row>
    <row r="116" spans="1:17" ht="15" hidden="1" outlineLevel="1">
      <c r="A116" s="95" t="s">
        <v>137</v>
      </c>
      <c r="B116" s="94"/>
      <c r="C116" s="94"/>
      <c r="D116" s="94"/>
      <c r="E116" s="94"/>
      <c r="F116" s="94"/>
      <c r="G116" s="94"/>
      <c r="H116" s="94"/>
      <c r="I116" s="94"/>
      <c r="J116" s="40">
        <v>49155.07</v>
      </c>
      <c r="K116" s="38"/>
      <c r="L116" s="38"/>
      <c r="M116" s="38"/>
      <c r="N116" s="38"/>
      <c r="O116" s="38"/>
      <c r="P116" s="38"/>
      <c r="Q116" s="38"/>
    </row>
    <row r="117" spans="1:17" ht="15" collapsed="1">
      <c r="A117" s="95" t="s">
        <v>138</v>
      </c>
      <c r="B117" s="94"/>
      <c r="C117" s="94"/>
      <c r="D117" s="94"/>
      <c r="E117" s="94"/>
      <c r="F117" s="94"/>
      <c r="G117" s="94"/>
      <c r="H117" s="94"/>
      <c r="I117" s="94"/>
      <c r="J117" s="40">
        <v>121456.73</v>
      </c>
      <c r="K117" s="38"/>
      <c r="L117" s="38"/>
      <c r="M117" s="38"/>
      <c r="N117" s="38"/>
      <c r="O117" s="38"/>
      <c r="P117" s="38"/>
      <c r="Q117" s="38"/>
    </row>
    <row r="118" spans="1:17" ht="15">
      <c r="A118" s="101" t="s">
        <v>139</v>
      </c>
      <c r="B118" s="94"/>
      <c r="C118" s="94"/>
      <c r="D118" s="94"/>
      <c r="E118" s="94"/>
      <c r="F118" s="94"/>
      <c r="G118" s="94"/>
      <c r="H118" s="94"/>
      <c r="I118" s="94"/>
      <c r="J118" s="41">
        <v>796216.35</v>
      </c>
      <c r="K118" s="38"/>
      <c r="L118" s="38"/>
      <c r="M118" s="38"/>
      <c r="N118" s="38"/>
      <c r="O118" s="39">
        <v>759.86</v>
      </c>
      <c r="P118" s="38"/>
      <c r="Q118" s="39">
        <v>37.34</v>
      </c>
    </row>
    <row r="119" spans="1:19" ht="12.75">
      <c r="A119" s="43"/>
      <c r="B119" s="44"/>
      <c r="C119" s="45"/>
      <c r="D119" s="46"/>
      <c r="E119" s="47"/>
      <c r="F119" s="47"/>
      <c r="G119" s="47"/>
      <c r="H119" s="47"/>
      <c r="I119" s="43"/>
      <c r="J119" s="43"/>
      <c r="K119" s="43"/>
      <c r="L119" s="43"/>
      <c r="M119" s="43"/>
      <c r="N119" s="43"/>
      <c r="O119" s="48"/>
      <c r="P119" s="48"/>
      <c r="Q119" s="48"/>
      <c r="R119" s="48"/>
      <c r="S119" s="48"/>
    </row>
    <row r="120" spans="1:19" ht="12.75">
      <c r="A120" s="49"/>
      <c r="B120" s="50"/>
      <c r="C120" s="51"/>
      <c r="D120" s="49"/>
      <c r="E120" s="52"/>
      <c r="F120" s="52"/>
      <c r="G120" s="52"/>
      <c r="H120" s="52"/>
      <c r="I120" s="53"/>
      <c r="J120" s="52"/>
      <c r="K120" s="52"/>
      <c r="L120" s="52"/>
      <c r="M120" s="52"/>
      <c r="N120" s="48"/>
      <c r="O120" s="48"/>
      <c r="P120" s="48"/>
      <c r="Q120" s="48"/>
      <c r="R120" s="48"/>
      <c r="S120" s="48"/>
    </row>
    <row r="121" spans="1:19" ht="12.75">
      <c r="A121" s="54"/>
      <c r="B121" s="55" t="s">
        <v>147</v>
      </c>
      <c r="C121" s="56" t="s">
        <v>148</v>
      </c>
      <c r="D121" s="54"/>
      <c r="E121" s="57"/>
      <c r="F121" s="58"/>
      <c r="G121" s="59"/>
      <c r="H121" s="58"/>
      <c r="I121" s="60"/>
      <c r="J121" s="60"/>
      <c r="K121" s="60"/>
      <c r="L121" s="60"/>
      <c r="M121" s="60"/>
      <c r="N121" s="58"/>
      <c r="O121" s="48"/>
      <c r="P121" s="48"/>
      <c r="Q121" s="48"/>
      <c r="R121" s="48"/>
      <c r="S121" s="48"/>
    </row>
    <row r="122" spans="1:19" ht="12.75">
      <c r="A122" s="61"/>
      <c r="B122" s="61"/>
      <c r="C122" s="62" t="s">
        <v>149</v>
      </c>
      <c r="D122" s="63"/>
      <c r="E122" s="63"/>
      <c r="F122" s="64"/>
      <c r="G122" s="64"/>
      <c r="H122" s="64"/>
      <c r="I122" s="64"/>
      <c r="J122" s="64"/>
      <c r="K122" s="64"/>
      <c r="L122" s="64"/>
      <c r="M122" s="64"/>
      <c r="N122" s="48"/>
      <c r="O122" s="58"/>
      <c r="P122" s="58"/>
      <c r="Q122" s="58"/>
      <c r="R122" s="58"/>
      <c r="S122" s="58"/>
    </row>
    <row r="123" spans="1:19" ht="12.75">
      <c r="A123" s="61"/>
      <c r="B123" s="61"/>
      <c r="C123" s="62"/>
      <c r="D123" s="63"/>
      <c r="E123" s="63"/>
      <c r="F123" s="64"/>
      <c r="G123" s="64"/>
      <c r="H123" s="64"/>
      <c r="I123" s="64"/>
      <c r="J123" s="64"/>
      <c r="K123" s="64"/>
      <c r="L123" s="64"/>
      <c r="M123" s="64"/>
      <c r="N123" s="48"/>
      <c r="O123" s="48"/>
      <c r="P123" s="48"/>
      <c r="Q123" s="48"/>
      <c r="R123" s="48"/>
      <c r="S123" s="48"/>
    </row>
    <row r="124" spans="1:19" ht="12.75">
      <c r="A124" s="61"/>
      <c r="B124" s="61"/>
      <c r="C124" s="61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48"/>
      <c r="O124" s="48"/>
      <c r="P124" s="48"/>
      <c r="Q124" s="48"/>
      <c r="R124" s="48"/>
      <c r="S124" s="48"/>
    </row>
    <row r="125" spans="1:19" ht="12.75">
      <c r="A125" s="61"/>
      <c r="B125" s="61"/>
      <c r="C125" s="61"/>
      <c r="D125" s="61"/>
      <c r="E125" s="64"/>
      <c r="F125" s="64"/>
      <c r="G125" s="64"/>
      <c r="H125" s="64"/>
      <c r="I125" s="64"/>
      <c r="J125" s="64"/>
      <c r="K125" s="64"/>
      <c r="L125" s="64"/>
      <c r="M125" s="64"/>
      <c r="N125" s="48"/>
      <c r="O125" s="48"/>
      <c r="P125" s="48"/>
      <c r="Q125" s="48"/>
      <c r="R125" s="48"/>
      <c r="S125" s="48"/>
    </row>
    <row r="126" spans="1:19" ht="12.75">
      <c r="A126" s="66"/>
      <c r="B126" s="55" t="s">
        <v>150</v>
      </c>
      <c r="C126" s="56" t="s">
        <v>151</v>
      </c>
      <c r="D126" s="67"/>
      <c r="E126" s="68"/>
      <c r="F126" s="58"/>
      <c r="G126" s="69"/>
      <c r="H126" s="69"/>
      <c r="I126" s="69"/>
      <c r="J126" s="69"/>
      <c r="K126" s="69"/>
      <c r="L126" s="69"/>
      <c r="M126" s="69"/>
      <c r="N126" s="58"/>
      <c r="O126" s="48"/>
      <c r="P126" s="48"/>
      <c r="Q126" s="48"/>
      <c r="R126" s="48"/>
      <c r="S126" s="48"/>
    </row>
    <row r="127" spans="1:19" ht="12.75">
      <c r="A127" s="61"/>
      <c r="B127" s="61"/>
      <c r="C127" s="62" t="s">
        <v>149</v>
      </c>
      <c r="D127" s="63"/>
      <c r="E127" s="63"/>
      <c r="F127" s="64"/>
      <c r="G127" s="64"/>
      <c r="H127" s="64"/>
      <c r="I127" s="64"/>
      <c r="J127" s="64"/>
      <c r="K127" s="64"/>
      <c r="L127" s="64"/>
      <c r="M127" s="64"/>
      <c r="N127" s="48"/>
      <c r="O127" s="58"/>
      <c r="P127" s="58"/>
      <c r="Q127" s="58"/>
      <c r="R127" s="58"/>
      <c r="S127" s="58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ht="12.75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</sheetData>
  <sheetProtection/>
  <mergeCells count="47">
    <mergeCell ref="C6:Q6"/>
    <mergeCell ref="A116:I116"/>
    <mergeCell ref="A117:I117"/>
    <mergeCell ref="A118:I118"/>
    <mergeCell ref="J16:K16"/>
    <mergeCell ref="J19:K19"/>
    <mergeCell ref="J20:K20"/>
    <mergeCell ref="J18:K18"/>
    <mergeCell ref="J17:K17"/>
    <mergeCell ref="A110:I110"/>
    <mergeCell ref="A111:I111"/>
    <mergeCell ref="A112:I112"/>
    <mergeCell ref="A113:I113"/>
    <mergeCell ref="A114:I114"/>
    <mergeCell ref="A115:I115"/>
    <mergeCell ref="A105:I105"/>
    <mergeCell ref="A106:I106"/>
    <mergeCell ref="A107:I107"/>
    <mergeCell ref="A108:I108"/>
    <mergeCell ref="A109:I109"/>
    <mergeCell ref="A104:Q104"/>
    <mergeCell ref="A76:Q76"/>
    <mergeCell ref="A82:Q82"/>
    <mergeCell ref="A88:I88"/>
    <mergeCell ref="A89:Q89"/>
    <mergeCell ref="A103:I103"/>
    <mergeCell ref="A27:Q27"/>
    <mergeCell ref="A28:Q28"/>
    <mergeCell ref="A32:Q32"/>
    <mergeCell ref="A47:Q47"/>
    <mergeCell ref="A57:Q57"/>
    <mergeCell ref="A73:Q73"/>
    <mergeCell ref="J23:M23"/>
    <mergeCell ref="N23:N25"/>
    <mergeCell ref="O23:O25"/>
    <mergeCell ref="P23:P25"/>
    <mergeCell ref="Q23:Q25"/>
    <mergeCell ref="F24:F25"/>
    <mergeCell ref="G24:I24"/>
    <mergeCell ref="J24:J25"/>
    <mergeCell ref="K24:M24"/>
    <mergeCell ref="A23:A25"/>
    <mergeCell ref="B23:B25"/>
    <mergeCell ref="C23:C25"/>
    <mergeCell ref="D23:D25"/>
    <mergeCell ref="E23:E25"/>
    <mergeCell ref="F23:I23"/>
  </mergeCells>
  <printOptions horizontalCentered="1"/>
  <pageMargins left="0.2362204724409449" right="0.1968503937007874" top="0.3937007874015748" bottom="0.3937007874015748" header="0.1968503937007874" footer="0.1968503937007874"/>
  <pageSetup fitToHeight="10000" fitToWidth="1" horizontalDpi="600" verticalDpi="600" orientation="landscape" paperSize="9" scale="82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1</cp:lastModifiedBy>
  <cp:lastPrinted>2014-02-24T15:02:54Z</cp:lastPrinted>
  <dcterms:created xsi:type="dcterms:W3CDTF">2012-09-25T04:33:48Z</dcterms:created>
  <dcterms:modified xsi:type="dcterms:W3CDTF">2014-02-24T15:03:00Z</dcterms:modified>
  <cp:category/>
  <cp:version/>
  <cp:contentType/>
  <cp:contentStatus/>
</cp:coreProperties>
</file>