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255" yWindow="2265" windowWidth="18630" windowHeight="8835"/>
  </bookViews>
  <sheets>
    <sheet name="Мои данные" sheetId="3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25725"/>
</workbook>
</file>

<file path=xl/calcChain.xml><?xml version="1.0" encoding="utf-8"?>
<calcChain xmlns="http://schemas.openxmlformats.org/spreadsheetml/2006/main">
  <c r="L19" i="3"/>
</calcChain>
</file>

<file path=xl/comments1.xml><?xml version="1.0" encoding="utf-8"?>
<comments xmlns="http://schemas.openxmlformats.org/spreadsheetml/2006/main">
  <authors>
    <author>Соседко А.Н.</author>
    <author>Proba</author>
    <author>Alexsey</author>
    <author>Alex</author>
    <author>&lt;&gt;</author>
    <author>Rus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210 атрибут 950 текст&gt;  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200 атрибут 950 текст&gt;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L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&lt;подпись 200 значение&gt;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210 атрибут 950 значение&gt;/</t>
        </r>
      </text>
    </comment>
    <comment ref="N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200 атрибут 950 значение&gt;/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сметы&gt;; &lt;Наименование объекта&gt;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&lt;Основание&gt;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по расчету&gt;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2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M2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1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
</t>
        </r>
      </text>
    </comment>
    <comment ref="A28" authorId="4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8" authorId="4">
      <text>
        <r>
          <rPr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4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</t>
        </r>
      </text>
    </comment>
    <comment ref="E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 &gt;</t>
        </r>
      </text>
    </comment>
    <comment ref="H28" authorId="5">
      <text>
        <r>
          <rPr>
            <sz val="8"/>
            <color indexed="81"/>
            <rFont val="Tahoma"/>
            <family val="2"/>
            <charset val="204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для БИМ&gt;
</t>
        </r>
      </text>
    </comment>
    <comment ref="J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 по позиции для БИМ&gt;</t>
        </r>
      </text>
    </comment>
    <comment ref="K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МАТ по позиции для БИМ&gt;
</t>
        </r>
      </text>
    </comment>
    <comment ref="M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______
&lt;ТЗМ по позиции всего&gt;
</t>
        </r>
      </text>
    </comment>
    <comment ref="A212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12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12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12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
&lt;З/п машинистов (итоги)&gt;</t>
        </r>
      </text>
    </comment>
    <comment ref="L2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
</t>
        </r>
      </text>
    </comment>
    <comment ref="N2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
</t>
        </r>
      </text>
    </comment>
    <comment ref="C2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C2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<sst xmlns="http://schemas.openxmlformats.org/spreadsheetml/2006/main" count="649" uniqueCount="334">
  <si>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</si>
  <si>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</si>
  <si>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</si>
  <si>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</si>
  <si>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</si>
  <si>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</si>
  <si>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</si>
  <si>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</si>
  <si>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</si>
  <si>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</si>
  <si>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</si>
  <si>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</si>
  <si>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</si>
  <si>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</si>
  <si>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</si>
  <si>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</si>
  <si>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</si>
  <si>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</si>
  <si>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</si>
  <si>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</si>
  <si>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</si>
  <si>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</si>
  <si>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</si>
  <si>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</si>
  <si>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</si>
  <si>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</si>
  <si>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</si>
  <si>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</si>
  <si>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</si>
  <si>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</si>
  <si>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</si>
  <si>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</si>
  <si>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</si>
  <si>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</si>
  <si>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</si>
  <si>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</si>
  <si>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</si>
  <si>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 xml:space="preserve">ЛОКАЛЬНЫЙ СМЕТНЫЙ РАСЧЕТ  № </t>
  </si>
  <si>
    <t xml:space="preserve">ФЕР Кирпичная кладка в СкайГрупп; </t>
  </si>
  <si>
    <t xml:space="preserve"> _______________________________ //</t>
  </si>
  <si>
    <t xml:space="preserve"> _______________________________  //</t>
  </si>
  <si>
    <t>Раздел 1. Подвал</t>
  </si>
  <si>
    <t>ФЕР08-02-001-01
Пр. Минрегион от  17.11.08 № 253</t>
  </si>
  <si>
    <t>Кладка стен кирпичных наружных простых при высоте этажа до 4 м толщ 250 мм; 1 м3 кладки
_______________
856,28 = 890,84 - 0,4 x 86,40
_______________
НР 122%*0.85 от ФОТ; (1376 руб.)
СП 80%*0.8 от ФОТ; (849 руб.)</t>
  </si>
  <si>
    <t>856,28
______
44,87</t>
  </si>
  <si>
    <t>ОЗП=15,987
ЭМ=7,9519
ЗПМ=15,5703
МАТ=4,7953</t>
  </si>
  <si>
    <t>5,4
______
0,4</t>
  </si>
  <si>
    <t>9,99
______
0,74</t>
  </si>
  <si>
    <t>ФССЦ-404-0005
Приказ Минстроя России от 12.11.14 №703/пр</t>
  </si>
  <si>
    <t>Кирпич керамический одинарный, размером 250х120х65 мм, марка: 100; 1000 шт.</t>
  </si>
  <si>
    <t xml:space="preserve">
МАТ=4,6266</t>
  </si>
  <si>
    <t>ФССЦ-402-0012
Приказ Минстроя России от 12.11.14 №703/пр</t>
  </si>
  <si>
    <t>Раствор готовый кладочный цементно-известковый марки: 25; м3</t>
  </si>
  <si>
    <t xml:space="preserve">
МАТ=5,7784</t>
  </si>
  <si>
    <t>Материал Заказчика</t>
  </si>
  <si>
    <t>Кирпич М100; 1000 шт.</t>
  </si>
  <si>
    <t>Раствор М100; м3</t>
  </si>
  <si>
    <t>ФЕР08-02-007-01
Пр. Минрегион от  17.11.08 № 253</t>
  </si>
  <si>
    <t>Армирование кладки стен и других конструкций; 1 т металлических изделий
_______________
7 733,04 = 7 752,91 - 0,23 x 86,40
_______________
НР 122%*0.85 от ФОТ; (125 руб.)
СП 80%*0.8 от ФОТ; (77 руб.)</t>
  </si>
  <si>
    <t>7733,04
______
506,02</t>
  </si>
  <si>
    <t>ОЗП=15,9961
ЭМ=9,8511
ЗПМ=15,5466
МАТ=4,6588</t>
  </si>
  <si>
    <t>63,73
______
0,23</t>
  </si>
  <si>
    <t>ФССЦ-204-0069
Приказ Минстроя России от 12.11.14 №703/пр</t>
  </si>
  <si>
    <t>Арматурные сетки сварные; т</t>
  </si>
  <si>
    <t xml:space="preserve">
МАТ=4,6588</t>
  </si>
  <si>
    <t>договорная цена</t>
  </si>
  <si>
    <t>Сетка кладочная 4В500, яч. 50х50 мм; т</t>
  </si>
  <si>
    <t>ФЕР08-02-002-05
Приказ Минстроя РФ от 30.01.14 №31/пр</t>
  </si>
  <si>
    <t>Кладка перегородок из кирпича: неармированных толщиной в 1/2 кирпича при высоте этажа до 4 м; 100 м2 перегородок (за вычетом проемов)
_______________
11 288,28 = 11 643,38 - 4,11 x 86,40
_______________
НР 122%*0.85 от ФОТ; (10371 руб.)
СП 80%*0.8 от ФОТ; (6401 руб.)</t>
  </si>
  <si>
    <t>11288,28
______
1228,23</t>
  </si>
  <si>
    <t>ОЗП=15,9848
ЭМ=7,952
ЗПМ=15,5689
МАТ=4,7223</t>
  </si>
  <si>
    <t>143,99
______
4,11</t>
  </si>
  <si>
    <t>73,35
______
2,09</t>
  </si>
  <si>
    <t>ФССЦ-402-0013
Приказ Минстроя России от 12.11.14 №703/пр</t>
  </si>
  <si>
    <t>Раствор готовый кладочный цементно-известковый марки: 50; м3</t>
  </si>
  <si>
    <t xml:space="preserve">
МАТ=5,4386</t>
  </si>
  <si>
    <t>Кирпич М75; 1000 шт.</t>
  </si>
  <si>
    <t>Раствор М50; м3</t>
  </si>
  <si>
    <t>ФЕР06-01-035-01
Приказ Минстроя РФ от 30.01.14 №31/пр</t>
  </si>
  <si>
    <t>Устройство поясов: в опалубке; 100 м3 железобетона в деле
_______________
156 938,52 = 163 078,00 - 69,97 x 86,40 - 0,84 x 111,99
_______________
НР 105%*0.85 от ФОТ; (2927 руб.)
СП 65%*0.8 от ФОТ; (1706 руб.)</t>
  </si>
  <si>
    <t>156938,52
______
9115,85</t>
  </si>
  <si>
    <t>1911,61
______
2,93</t>
  </si>
  <si>
    <t>ОЗП=15,9855
ЭМ=10,1447
ЗПМ=15,5668
МАТ=4,8045</t>
  </si>
  <si>
    <t>436
______
1</t>
  </si>
  <si>
    <t>1016,26
______
71,08</t>
  </si>
  <si>
    <t>22,87
______
1,6</t>
  </si>
  <si>
    <t>ФССЦ-204-0100
Приказ Минстроя России от 12.11.14 №703/пр</t>
  </si>
  <si>
    <t>Горячекатаная арматурная сталь класса: А-I, А-II, А-III; т</t>
  </si>
  <si>
    <t xml:space="preserve">
МАТ=4,3885</t>
  </si>
  <si>
    <t>Арматура Ду=6 мм АI; т</t>
  </si>
  <si>
    <t>Арматура Ду=12 мм АIII; т</t>
  </si>
  <si>
    <t>Итого по разделу 1 Подвал</t>
  </si>
  <si>
    <t>107,17
______
4,43</t>
  </si>
  <si>
    <t>Раздел 2. 1-й этаж</t>
  </si>
  <si>
    <t>Кладка стен кирпичных наружных простых при высоте этажа до 4 м толщ 250 мм; 1 м3 кладки
_______________
856,28 = 890,84 - 0,4 x 86,40
_______________
НР 122%*0.85 от ФОТ; (27933 руб.)
СП 80%*0.8 от ФОТ; (17239 руб.)</t>
  </si>
  <si>
    <t>202,77
______
15,02</t>
  </si>
  <si>
    <t>Армирование кладки стен и других конструкций; 1 т металлических изделий
_______________
7 733,04 = 7 752,91 - 0,23 x 86,40
_______________
НР 122%*0.85 от ФОТ; (2534 руб.)
СП 80%*0.8 от ФОТ; (1564 руб.)</t>
  </si>
  <si>
    <t>19,25
______
0,07</t>
  </si>
  <si>
    <t>Кладка перегородок из кирпича: неармированных толщиной в 1/2 кирпича при высоте этажа до 4 м; 100 м2 перегородок (за вычетом проемов)
_______________
11 288,28 = 11 643,38 - 4,11 x 86,40
_______________
НР 122%*0.85 от ФОТ; (27507 руб.)
СП 80%*0.8 от ФОТ; (16977 руб.)</t>
  </si>
  <si>
    <t>194,54
______
5,55</t>
  </si>
  <si>
    <t>ФЕР08-03-002-01
И4-Пр. Минрегион от 13.07.11 №339</t>
  </si>
  <si>
    <t>Кладка стен из легкобетонных камней без облицовки: при высоте этажа до 4 м; 1 м3 кладки
_______________
797,91 = 835,93 - 0,44 x 86,40
_______________
НР 122%*0.85 от ФОТ; (35728 руб.)
СП 80%*0.8 от ФОТ; (22050 руб.)</t>
  </si>
  <si>
    <t>797,91
______
38,28</t>
  </si>
  <si>
    <t>ОЗП=15,983
ЭМ=7,951
ЗПМ=15,5707
МАТ=5,057</t>
  </si>
  <si>
    <t>4,43
______
0,44</t>
  </si>
  <si>
    <t>249,46
______
24,78</t>
  </si>
  <si>
    <t>ФССЦ-403-0032
Приказ Минстроя России от 12.11.14 №703/пр</t>
  </si>
  <si>
    <t>Камни бетонные стеновые из легкого бетона, марка: 35; м3</t>
  </si>
  <si>
    <t xml:space="preserve">
МАТ=5,0021</t>
  </si>
  <si>
    <t>Сибит; м3</t>
  </si>
  <si>
    <t>Поризованный блок б=250мм; м3</t>
  </si>
  <si>
    <t>Клей (норма расхода 25кг/м3); кг</t>
  </si>
  <si>
    <t>Сетка пластиковая, 5х5мм, 250мм; м.п.</t>
  </si>
  <si>
    <t>Итого по разделу 2 1-й этаж</t>
  </si>
  <si>
    <t>666,02
______
45,42</t>
  </si>
  <si>
    <t>Раздел 3. Типовые этажи 16 этажей</t>
  </si>
  <si>
    <t>Кладка стен кирпичных наружных простых при высоте этажа до 4 м толщ 250 мм; 1 м3 кладки
_______________
856,28 = 890,84 - 0,4 x 86,40
_______________
НР 122%*0.85 от ФОТ; (445377 руб.)
СП 80%*0.8 от ФОТ; (274871 руб.)</t>
  </si>
  <si>
    <t>3233,09
______
239,49</t>
  </si>
  <si>
    <t>Армирование кладки стен и других конструкций; 1 т металлических изделий
_______________
7 733,04 = 7 752,91 - 0,23 x 86,40
_______________
НР 122%*0.85 от ФОТ; (40424 руб.)
СП 80%*0.8 от ФОТ; (24948 руб.)</t>
  </si>
  <si>
    <t>306,92
______
1,11</t>
  </si>
  <si>
    <t>Кладка перегородок из кирпича: неармированных толщиной в 1/2 кирпича при высоте этажа до 4 м; 100 м2 перегородок (за вычетом проемов)
_______________
11 288,28 = 11 643,38 - 4,11 x 86,40
_______________
НР 122%*0.85 от ФОТ; (324057 руб.)
СП 80%*0.8 от ФОТ; (199997 руб.)</t>
  </si>
  <si>
    <t>2291,86
______
65,42</t>
  </si>
  <si>
    <t>Кладка стен из легкобетонных камней без облицовки: при высоте этажа до 4 м; 1 м3 кладки
_______________
797,91 = 835,93 - 0,44 x 86,40
_______________
НР 122%*0.85 от ФОТ; (693154 руб.)
СП 80%*0.8 от ФОТ; (427790 руб.)</t>
  </si>
  <si>
    <t>4839,76
______
480,7</t>
  </si>
  <si>
    <t>Итого по разделу 3 Типовые этажи 16 этажей</t>
  </si>
  <si>
    <t>10671,63
______
786,72</t>
  </si>
  <si>
    <t>Раздел 4. Лифтовый холл</t>
  </si>
  <si>
    <t>ФЕР08-02-002-03
Пр. Минрегион от  17.11.08 № 253</t>
  </si>
  <si>
    <t>Кладка перегородок из кирпича: армированных толщиной в 1/2 кирпича при высоте этажа до 4 м; 100 м2 перегородок (за вычетом проемов)
_______________
11 977,25 = 12 332,35 - 4,11 x 86,40
_______________
НР 122%*0.85 от ФОТ; (39474 руб.)
СП 80%*0.8 от ФОТ; (24362 руб.)</t>
  </si>
  <si>
    <t>11977,25
______
1451,55</t>
  </si>
  <si>
    <t>ОЗП=15,9847
ЭМ=8,0386
ЗПМ=15,5689
МАТ=4,7396</t>
  </si>
  <si>
    <t>170,17
______
4,11</t>
  </si>
  <si>
    <t>279,18
______
6,74</t>
  </si>
  <si>
    <t>ФЕР08-02-006-01
Приказ Минстроя РФ от 30.01.14 №31/пр</t>
  </si>
  <si>
    <t>Расшивка швов кладки: из кирпича; 100 м2 стен (без вычета проемов)
_______________
НР 122%*0.85 от ФОТ; (5730 руб.)
СП 80%*0.8 от ФОТ; (3537 руб.)</t>
  </si>
  <si>
    <t>210,68
______
210,68</t>
  </si>
  <si>
    <t>ОЗП=15,9884</t>
  </si>
  <si>
    <t>Итого по разделу 4 Лифтовый холл</t>
  </si>
  <si>
    <t>315,11
______
6,74</t>
  </si>
  <si>
    <t>Раздел 5. Перегородки на балконах</t>
  </si>
  <si>
    <t>Кладка перегородок из кирпича: армированных толщиной в 1/2 кирпича при высоте этажа до 4 м; 100 м2 перегородок (за вычетом проемов)
_______________
11 977,25 = 12 332,35 - 4,11 x 86,40
_______________
НР 122%*0.85 от ФОТ; (33912 руб.)
СП 80%*0.8 от ФОТ; (20929 руб.)</t>
  </si>
  <si>
    <t>239,84
______
5,79</t>
  </si>
  <si>
    <t>Кирпич облицовочный М100; 1000 шт.</t>
  </si>
  <si>
    <t>Расшивка швов кладки: из кирпича; 100 м2 стен (без вычета проемов)
_______________
НР 122%*0.85 от ФОТ; (4923 руб.)
СП 80%*0.8 от ФОТ; (3038 руб.)</t>
  </si>
  <si>
    <t>Кладка стен из легкобетонных камней без облицовки: при высоте этажа до 4 м; 1 м3 кладки
_______________
797,91 = 835,93 - 0,44 x 86,40
_______________
НР 122%*0.85 от ФОТ; (19610 руб.)
СП 80%*0.8 от ФОТ; (12102 руб.)</t>
  </si>
  <si>
    <t>136,92
______
13,6</t>
  </si>
  <si>
    <t>ФЕР08-02-001-07
Приказ Минстроя РФ от 30.01.14 №31/пр</t>
  </si>
  <si>
    <t>Кладка стен кирпичных внутренних: при высоте этажа до 4 м; 1 м3 кладки
_______________
858,81 = 893,37 - 0,4 x 86,40
_______________
НР 122%*0.85 от ФОТ; (632 руб.)
СП 80%*0.8 от ФОТ; (390 руб.)</t>
  </si>
  <si>
    <t>858,81
______
43,3</t>
  </si>
  <si>
    <t>ОЗП=15,9838
ЭМ=7,9519
ЗПМ=15,5703
МАТ=4,7472</t>
  </si>
  <si>
    <t>5,21
______
0,4</t>
  </si>
  <si>
    <t>4,58
______
0,35</t>
  </si>
  <si>
    <t>Армирование кладки стен и других конструкций; 1 т металлических изделий
_______________
7 733,04 = 7 752,91 - 0,23 x 86,40
_______________
НР 122%*0.85 от ФОТ; (59 руб.)
СП 80%*0.8 от ФОТ; (36 руб.)</t>
  </si>
  <si>
    <t>Итого по разделу 5 Перегородки на балконах</t>
  </si>
  <si>
    <t>412,66
______
19,74</t>
  </si>
  <si>
    <t>Раздел 6. Тех.этаж, +54,000</t>
  </si>
  <si>
    <t>Кладка стен кирпичных наружных простых при высоте этажа до 4 м толщ 250 мм; 1 м3 кладки
_______________
856,28 = 890,84 - 0,4 x 86,40
_______________
НР 122%*0.85 от ФОТ; (36101 руб.)
СП 80%*0.8 от ФОТ; (22280 руб.)</t>
  </si>
  <si>
    <t>262,06
______
19,41</t>
  </si>
  <si>
    <t>Армирование кладки стен и других конструкций; 1 т металлических изделий
_______________
7 733,04 = 7 752,91 - 0,23 x 86,40
_______________
НР 122%*0.85 от ФОТ; (3282 руб.)
СП 80%*0.8 от ФОТ; (2026 руб.)</t>
  </si>
  <si>
    <t>24,92
______
0,09</t>
  </si>
  <si>
    <t>Кладка перегородок из кирпича: неармированных толщиной в 1/2 кирпича при высоте этажа до 4 м; 100 м2 перегородок (за вычетом проемов)
_______________
11 288,28 = 11 643,38 - 4,11 x 86,40
_______________
НР 122%*0.85 от ФОТ; (23324 руб.)
СП 80%*0.8 от ФОТ; (14395 руб.)</t>
  </si>
  <si>
    <t>164,95
______
4,71</t>
  </si>
  <si>
    <t>ФЕР08-02-002-03
Приказ Минстроя РФ от 30.01.14 №31/пр</t>
  </si>
  <si>
    <t>Кладка вент.шахт из кирпича: армированных толщиной в 1/2 кирпича при высоте этажа до 4 м; 100 м2 перегородок (за вычетом проемов)
_______________
11 977,25 = 12 332,35 - 4,11 x 86,40
_______________
НР 122%*0.85 от ФОТ; (12737 руб.)
СП 80%*0.8 от ФОТ; (7861 руб.)</t>
  </si>
  <si>
    <t>90,09
______
2,18</t>
  </si>
  <si>
    <t>Итого по разделу 6 Тех.этаж, +54,000</t>
  </si>
  <si>
    <t>542,02
______
26,39</t>
  </si>
  <si>
    <t>Раздел 7. Парапет</t>
  </si>
  <si>
    <t>Кладка стен кирпичных наружных простых при высоте этажа до 4 м толщ 250 мм; 1 м3 кладки
_______________
856,28 = 890,84 - 0,4 x 86,40
_______________
НР 122%*0.85 от ФОТ; (24608 руб.)
СП 80%*0.8 от ФОТ; (15187 руб.)</t>
  </si>
  <si>
    <t>178,63
______
13,23</t>
  </si>
  <si>
    <t>Армирование кладки стен и других конструкций; 1 т металлических изделий
_______________
7 733,04 = 7 752,91 - 0,23 x 86,40
_______________
НР 122%*0.85 от ФОТ; (2233 руб.)
СП 80%*0.8 от ФОТ; (1378 руб.)</t>
  </si>
  <si>
    <t>16,95
______
0,06</t>
  </si>
  <si>
    <t>Итого по разделу 7 Парапет</t>
  </si>
  <si>
    <t>195,58
______
13,29</t>
  </si>
  <si>
    <t>Раздел 8. Перемычки</t>
  </si>
  <si>
    <t>ФЕР07-05-007-10
Пр. Минрегион от  17.11.08 № 253</t>
  </si>
  <si>
    <t>Укладка перемычек массой до 0,3 т; 100 шт. сборных конструкций
_______________
283,86 = 1 068,37 - 9,08 x 86,40
_______________
НР 155%*0.85 от ФОТ; (54107 руб.)
СП 100%*0.8 от ФОТ; (32854 руб.)</t>
  </si>
  <si>
    <t>283,86
______
153,91</t>
  </si>
  <si>
    <t>ОЗП=15,9875
ЭМ=7,9519
ЗПМ=15,5704
МАТ=5,4818</t>
  </si>
  <si>
    <t>17,61
______
9,08</t>
  </si>
  <si>
    <t>293,91
______
151,55</t>
  </si>
  <si>
    <t>Перемычка 2ПБ13-1п; шт</t>
  </si>
  <si>
    <t>Перемычка 2ПБ16-2п; шт</t>
  </si>
  <si>
    <t>Перемычка 2ПБ19-3п; шт</t>
  </si>
  <si>
    <t>Перемычка 2ПБ22-3п; шт</t>
  </si>
  <si>
    <t>Перемычка сибитовая ПБЗ ПБ12.1.25.-0,2Я; шт</t>
  </si>
  <si>
    <t>ФССЦ-204-0057
Приказ Минстроя РФ от 30.01.14 №31/пр</t>
  </si>
  <si>
    <t>Изготовление кронштейнов; т</t>
  </si>
  <si>
    <t xml:space="preserve">
МАТ=4,0551</t>
  </si>
  <si>
    <t>ФЕР07-01-044-02
Пр. Минрегион от  17.11.08 № 253</t>
  </si>
  <si>
    <t>Установка кронштейнов; 1 т стальных элементов
_______________
НР 130%*0.85 от ФОТ; (2804 руб.)
СП 85%*0.8 от ФОТ; (1726 руб.)</t>
  </si>
  <si>
    <t>6552,22
______
195,81</t>
  </si>
  <si>
    <t>ОЗП=15,9849
ЭМ=14,7006
МАТ=7,6618</t>
  </si>
  <si>
    <t>ФССЦ-201-0634
Пр. Минрегион от 28.07.09 № 308</t>
  </si>
  <si>
    <t>Балки поддерживающие и подвески для путей подвесного транспорта из прокатных профилей; т</t>
  </si>
  <si>
    <t xml:space="preserve">
МАТ=7,7174</t>
  </si>
  <si>
    <t>Уголок 125х125х9; т</t>
  </si>
  <si>
    <t>Уголок 125х80х9; т</t>
  </si>
  <si>
    <t>ФЕР13-03-002-04
И8-Пр. Минрегиона от 29.06.12 №262</t>
  </si>
  <si>
    <t>Огрунтовка металлических поверхностей за один раз: грунтовкой ГФ-021; 100 м2 окрашиваемой поверхности
_______________
(за 2 раза ПЗ=2 (ОЗП=2; ЭМ=2 к расх.; ЗПМ=2; МАТ=2 к расх.; ТЗ=2; ТЗМ=2))
_______________
НР 90%*0.85 от ФОТ; (336 руб.)
СП 70%*0.8 от ФОТ; (246 руб.)</t>
  </si>
  <si>
    <t>537,4
______
113,1</t>
  </si>
  <si>
    <t>18,86
______
0,2</t>
  </si>
  <si>
    <t>ОЗП=15,9826
ЭМ=5,9925
ЗПМ=15,7
МАТ=4,8554</t>
  </si>
  <si>
    <t>27
______
1</t>
  </si>
  <si>
    <t>10,62
______
0,02</t>
  </si>
  <si>
    <t>ФЕР46-03-002-01
И8-Пр. Минрегиона от 29.06.12 №262</t>
  </si>
  <si>
    <t>Сверление в железобетонных конструкциях горизонтальных отверстий глубиной 150 мм диаметром: 10 мм; 100 отверстий
_______________
НР 110%*0.85 от ФОТ; (42984 руб.)
СП 70%*0.8 от ФОТ; (25744 руб.)</t>
  </si>
  <si>
    <t>2282,66
______
224,15</t>
  </si>
  <si>
    <t>917,01
______
255,2</t>
  </si>
  <si>
    <t>ОЗП=15,9882
ЭМ=7,5141
ЗПМ=15,9801
МАТ=1,7308</t>
  </si>
  <si>
    <t>41343
______
24469</t>
  </si>
  <si>
    <t>23,3
______
22</t>
  </si>
  <si>
    <t>139,8
______
132</t>
  </si>
  <si>
    <t>ФЕР46-03-002-17
И8-Пр. Минрегиона от 29.06.12 №262</t>
  </si>
  <si>
    <t>На каждые 10 мм изменения глубины сверления добавляется или исключается: к расценке 46-03-002-01; 100 отверстий
_______________
(глубина 150 мм ПЗ=5 (ОЗП=5; ЭМ=5 к расх.; ЗПМ=5; МАТ=5 к расх.; ТЗ=5; ТЗМ=5))
_______________
НР 110%*0.85 от ФОТ; (7315 руб.)
СП 70%*0.8 от ФОТ; (4381 руб.)</t>
  </si>
  <si>
    <t>493,25
______
17,8</t>
  </si>
  <si>
    <t>190,05
______
63,8</t>
  </si>
  <si>
    <t>ОЗП=15,9859
ЭМ=6,7429
ЗПМ=15,9804
МАТ=1,7307</t>
  </si>
  <si>
    <t>7689
______
6117</t>
  </si>
  <si>
    <t>1,85
______
5,5</t>
  </si>
  <si>
    <t>11,1
______
33</t>
  </si>
  <si>
    <t>ФЕР09-05-003-01
Пр. Минрегион от  17.11.08 № 253</t>
  </si>
  <si>
    <t>Постановка болтов: строительных с гайками и шайбами; 100 шт. болтов
_______________
НР 90%*0.85 от ФОТ; (7921 руб.)
СП 85%*0.8 от ФОТ; (7041 руб.)</t>
  </si>
  <si>
    <t>110,55
______
107,93</t>
  </si>
  <si>
    <t>ОЗП=15,9883
ЭМ=11,2251</t>
  </si>
  <si>
    <t>БСР 10Х100; шт</t>
  </si>
  <si>
    <t>Сверление в железобетонных конструкциях горизонтальных отверстий глубиной 200 мм диаметром: 12 мм; 100 отверстий
_______________
НР 110%*0.85 от ФОТ; (18912 руб.)
СП 70%*0.8 от ФОТ; (11327 руб.)</t>
  </si>
  <si>
    <t>18191
______
10766</t>
  </si>
  <si>
    <t>61,51
______
58,08</t>
  </si>
  <si>
    <t>ФЕР06-01-015-01
Пр. Минрегион от  17.11.08 № 253</t>
  </si>
  <si>
    <t>Установка анкерных болтов: в готовые гнезда с заделкой длиной до 1 м; 1 т
_______________
12 926,70 = 12 954,70 - 0,25 x 111,99
_______________
НР 105%*0.85 от ФОТ; (1872 руб.)
СП 65%*0.8 от ФОТ; (1090 руб.)</t>
  </si>
  <si>
    <t>12926,7
______
2790,99</t>
  </si>
  <si>
    <t>ОЗП=15,9853
ЭМ=9,2401
ЗПМ=15,5473
МАТ=6,5324</t>
  </si>
  <si>
    <t>315,01
______
0,25</t>
  </si>
  <si>
    <t>14,81
______
0,01</t>
  </si>
  <si>
    <t>ФССЦ-204-0059
Пр. Минрегион от 28.07.09 № 308</t>
  </si>
  <si>
    <t>Анкерные детали из прямых или гнутых круглых стержней с резьбой (в комплекте с шайбами и гайками или без них), поставляемые отдельно; т</t>
  </si>
  <si>
    <t xml:space="preserve">
МАТ=6,533</t>
  </si>
  <si>
    <t>Арматура Ду=12 мм А240; т</t>
  </si>
  <si>
    <t>Итого по разделу 8 Перемычки</t>
  </si>
  <si>
    <t>613,02
______
374,64</t>
  </si>
  <si>
    <t>Раздел 9. Узлы крепления стен и перегородок</t>
  </si>
  <si>
    <t>ФЕРр69-2-1
Приказ Минстроя РФ от 30.01.14 №31/пр</t>
  </si>
  <si>
    <t>Сверление отверстий: в кирпичных стенах электроперфоратором диаметром до 20 мм, толщина стен 0,5 кирпича; 100 отверстий
_______________
НР 78%*0.85 от ФОТ; (136581 руб.)
СП 50%*0.8 от ФОТ; (82402 руб.)</t>
  </si>
  <si>
    <t>57,11
______
46,83</t>
  </si>
  <si>
    <t>ОЗП=15,9846
ЭМ=5,3005</t>
  </si>
  <si>
    <t>ФЕР07-01-044-03
Пр. Минрегион от  17.11.08 № 253</t>
  </si>
  <si>
    <t>Установка монтажных изделий массой: до 20 кг; 1 т стальных элементов
_______________
НР 130%*0.85 от ФОТ; (6210 руб.)
СП 85%*0.8 от ФОТ; (3822 руб.)</t>
  </si>
  <si>
    <t>11119,84
______
435,97</t>
  </si>
  <si>
    <t>ОЗП=15,993
ЭМ=15,9597
МАТ=5,3082</t>
  </si>
  <si>
    <t>ФССЦ-201-0777
Пр. Минрегион от 28.07.09 № 308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</si>
  <si>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сварке; т</t>
  </si>
  <si>
    <t xml:space="preserve">
МАТ=5,3547</t>
  </si>
  <si>
    <t>Пластина ММ2; т</t>
  </si>
  <si>
    <t>Пластина ММ3; т</t>
  </si>
  <si>
    <t>Постановка болтов: строительных с гайками и шайбами; 100 шт. болтов
_______________
НР 90%*0.85 от ФОТ; (28342 руб.)
СП 85%*0.8 от ФОТ; (25193 руб.)</t>
  </si>
  <si>
    <t>БСР 10Х100 УЗ; шт</t>
  </si>
  <si>
    <t>Установка анкерных болтов: в готовые гнезда с заделкой длиной до 1 м; 1 т
_______________
12 926,70 = 12 954,70 - 0,25 x 111,99
_______________
НР 105%*0.85 от ФОТ; (139684 руб.)
СП 65%*0.8 от ФОТ; (81385 руб.)</t>
  </si>
  <si>
    <t>1105,06
______
0,88</t>
  </si>
  <si>
    <t>Арматура Ду=8 мм АI; т</t>
  </si>
  <si>
    <t>Огрунтовка металлических поверхностей за 2 раза: грунтовкой ГФ-021; 100 м2 окрашиваемой поверхности
_______________
(за 2 раза ПЗ=2 (ОЗП=2; ЭМ=2 к расх.; ЗПМ=2; МАТ=2 к расх.; ТЗ=2; ТЗМ=2))
_______________
НР 90%*0.85 от ФОТ; (3375 руб.)
СП 70%*0.8 от ФОТ; (2471 руб.)</t>
  </si>
  <si>
    <t>275
______
8</t>
  </si>
  <si>
    <t>25,87
______
0,05</t>
  </si>
  <si>
    <t>ФЕР07-05-039-02
Приказ Минстроя РФ от 30.01.14 №31/пр</t>
  </si>
  <si>
    <t>Устройство герметизации стеновых панелей: минераловатными пакетами, стык горизонтальный:перегородка из сибита; 100 м шва
_______________
1 570,36 = 1 660,32 - 1,67 x 53,87
_______________
НР 155%*0.85 от ФОТ; (5823 руб.)
СП 100%*0.8 от ФОТ; (3536 руб.)</t>
  </si>
  <si>
    <t>1570,36
______
31,3</t>
  </si>
  <si>
    <t>ОЗП=15,975
ЭМ=3,3326
МАТ=2,9977</t>
  </si>
  <si>
    <t>ФССЦ-104-0102
Приказ Минстроя России от 12.11.14 №703/пр</t>
  </si>
  <si>
    <t>Пакеты прошивные из минваты в оболочке из сетки проволочной тканой с квадратными ячейками общего назначения № 12-1,2, № 10-1,0 (марки 200, толщина слоя минеральной ваты 120 мм); м3</t>
  </si>
  <si>
    <t xml:space="preserve">
МАТ=3,7928</t>
  </si>
  <si>
    <t>Устройство герметизации стеновых панелей: минераловатными пакетами, стык горизонтальный: стена 250мм; 100 м шва
_______________
1 570,36 = 1 660,32 - 1,67 x 53,87
_______________
НР 155%*0.85 от ФОТ; (16212 руб.)
СП 100%*0.8 от ФОТ; (9844 руб.)</t>
  </si>
  <si>
    <t>Устройство герметизации стеновых панелей: минераловатными пакетами, стык горизонтальный: перегородки; 100 м шва
_______________
1 570,36 = 1 660,32 - 1,67 x 53,87
_______________
НР 155%*0.85 от ФОТ; (5230 руб.)
СП 100%*0.8 от ФОТ; (3176 руб.)</t>
  </si>
  <si>
    <t>ФССЦ-101-3661
Приказ Минстроя России от 12.11.14 №703/пр</t>
  </si>
  <si>
    <t>Пена монтажная: противопожарная полиуретановая NULLIFIRE (0,88 л); шт.</t>
  </si>
  <si>
    <t xml:space="preserve">
МАТ=3,204</t>
  </si>
  <si>
    <t>ФССЦ-101-2901
Приказ Минстроя России от 12.11.14 №703/пр</t>
  </si>
  <si>
    <t>Герметик двухкомпонентный холодного отверждения серия ТФ-1 марка ВА; кг</t>
  </si>
  <si>
    <t xml:space="preserve">
МАТ=1,3991</t>
  </si>
  <si>
    <t>ФЕР26-01-037-01
Приказ Минстроя РФ от 30.01.14 №31/пр</t>
  </si>
  <si>
    <t>Изоляция изделиями из волокнистых и зернистых материалов на битуме холодных поверхностей: стен и колонн прямоугольных; 1 м3 изоляции
_______________
НР 100%*0.85 от ФОТ; (11711 руб.)
СП 70%*0.8 от ФОТ; (7716 руб.)</t>
  </si>
  <si>
    <t>2145,23
______
192,78</t>
  </si>
  <si>
    <t>ОЗП=15,9889
ЭМ=9,1672
МАТ=4,396</t>
  </si>
  <si>
    <t>ФССЦ-102-0025
Приказ Минстроя России от 12.11.14 №703/пр</t>
  </si>
  <si>
    <t>Бруски обрезные хвойных пород длиной: 4-6,5 м, шириной 75-150 мм, толщиной 40-75 мм, III сорта; м3</t>
  </si>
  <si>
    <t xml:space="preserve">
МАТ=4,2248</t>
  </si>
  <si>
    <t>ФССЦ-101-2066
Приказ Минстроя России от 12.11.14 №703/пр</t>
  </si>
  <si>
    <t>Болты анкерные оцинкованные; кг</t>
  </si>
  <si>
    <t xml:space="preserve">
МАТ=8,7157</t>
  </si>
  <si>
    <t>ФССЦ-104-0007
Приказ Минстроя России от 12.11.14 №703/пр</t>
  </si>
  <si>
    <t>Плиты из минеральной ваты: повышенной жесткости на синтетическом связующем М-200; м3</t>
  </si>
  <si>
    <t xml:space="preserve">
МАТ=3,3803</t>
  </si>
  <si>
    <t>ФССЦ-104-0922
Приказ Минстроя России от 12.11.14 №703/пр</t>
  </si>
  <si>
    <t>Плиты из минеральной ваты: на синтетическом связующем П-125 толщиной 50 мм (ГОСТ 9573-96); м3</t>
  </si>
  <si>
    <t xml:space="preserve">
МАТ=7,4749</t>
  </si>
  <si>
    <t>Итого по разделу 9 Узлы крепления стен и перегородок</t>
  </si>
  <si>
    <t>3174,42
______
0,93</t>
  </si>
  <si>
    <t>Раздел 10. Возврат материалов Заказчика</t>
  </si>
  <si>
    <t>Итого прямые затраты по разделу в текущих ценах</t>
  </si>
  <si>
    <t>Итого прямые затраты по смете в текущих ценах</t>
  </si>
  <si>
    <t>99144
______
41362</t>
  </si>
  <si>
    <t>16697,63
______
1278,3</t>
  </si>
  <si>
    <t>Накладные расходы</t>
  </si>
  <si>
    <t>Сметная прибыль</t>
  </si>
  <si>
    <t>Итоги по смете:</t>
  </si>
  <si>
    <t xml:space="preserve">  Конструкции из кирпича и блоков</t>
  </si>
  <si>
    <t>12887,32
______
901,13</t>
  </si>
  <si>
    <t xml:space="preserve">  Материалы для строительных работ</t>
  </si>
  <si>
    <t xml:space="preserve">  Материалы</t>
  </si>
  <si>
    <t xml:space="preserve">  Бетонные и железобетонные монолитные конструкции в промышленном строительстве</t>
  </si>
  <si>
    <t>1142,74
______
2,49</t>
  </si>
  <si>
    <t xml:space="preserve">  Бетонные и железобетонные сборные конструкции в жилищно-гражданском строительстве</t>
  </si>
  <si>
    <t>447,06
______
151,55</t>
  </si>
  <si>
    <t xml:space="preserve">  Бетонные и железобетонные сборные конструкции в промышленном строительстве</t>
  </si>
  <si>
    <t xml:space="preserve">  Защита строительных конструкций и оборудования от коррозии</t>
  </si>
  <si>
    <t>28,44
______
0,05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</si>
  <si>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</si>
  <si>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212,41
______
223,08</t>
  </si>
  <si>
    <t xml:space="preserve">  Строительные металлические конструкции</t>
  </si>
  <si>
    <t xml:space="preserve">  Прочие ремонтно-строительные работы</t>
  </si>
  <si>
    <t xml:space="preserve">  Теплоизоляционные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</si>
  <si>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</si>
  <si>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</si>
  <si>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</si>
  <si>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</si>
  <si>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</si>
  <si>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</si>
  <si>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</si>
  <si>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</si>
  <si>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</si>
  <si>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 в ценах текущих</t>
  </si>
  <si>
    <t>Генеральный директор ООО "СТРОЙБИЗНЕСГРУППА"</t>
  </si>
  <si>
    <t>/Э.А. Карапетян/</t>
  </si>
  <si>
    <t>" _____ " ________________ 2016 г.</t>
  </si>
  <si>
    <t xml:space="preserve">Приложение №1 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</si>
</sst>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1" fillId="0" borderId="0"/>
  </cellStyleXfs>
  <cellXfs count="133">
    <xf numFmtId="0" fontId="0" fillId="0" borderId="0" xfId="0"/>
    <xf numFmtId="0" fontId="5" fillId="0" borderId="0" xfId="0" applyFont="1" applyFill="1" applyAlignment="1"/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1" fillId="0" borderId="0" xfId="11" applyFont="1">
      <alignment horizont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1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right" vertical="top" wrapText="1" shrinkToFit="1"/>
    </xf>
    <xf numFmtId="0" fontId="5" fillId="0" borderId="1" xfId="0" applyNumberFormat="1" applyFont="1" applyBorder="1" applyAlignment="1">
      <alignment horizontal="right" vertical="top" wrapText="1" shrinkToFit="1"/>
    </xf>
    <xf numFmtId="0" fontId="5" fillId="0" borderId="0" xfId="0" applyFont="1" applyAlignment="1">
      <alignment vertical="top" wrapText="1" shrinkToFit="1"/>
    </xf>
    <xf numFmtId="4" fontId="5" fillId="0" borderId="0" xfId="3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6" fillId="0" borderId="0" xfId="0" applyFont="1" applyAlignment="1"/>
    <xf numFmtId="0" fontId="6" fillId="0" borderId="0" xfId="12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12" xfId="4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left" vertical="top" wrapText="1" shrinkToFit="1"/>
    </xf>
    <xf numFmtId="49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right" vertical="top" wrapText="1" shrinkToFit="1"/>
    </xf>
    <xf numFmtId="0" fontId="5" fillId="0" borderId="12" xfId="0" applyNumberFormat="1" applyFont="1" applyBorder="1" applyAlignment="1">
      <alignment horizontal="right" vertical="top" wrapText="1" shrinkToFit="1"/>
    </xf>
    <xf numFmtId="0" fontId="7" fillId="0" borderId="12" xfId="0" applyNumberFormat="1" applyFont="1" applyBorder="1" applyAlignment="1">
      <alignment horizontal="right" vertical="top" wrapText="1" shrinkToFit="1"/>
    </xf>
    <xf numFmtId="4" fontId="7" fillId="0" borderId="12" xfId="0" applyNumberFormat="1" applyFont="1" applyBorder="1" applyAlignment="1">
      <alignment horizontal="right" vertical="top" wrapText="1" shrinkToFit="1"/>
    </xf>
    <xf numFmtId="0" fontId="5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right" vertical="top" wrapText="1"/>
    </xf>
    <xf numFmtId="0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12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11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11" applyFont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6" fillId="0" borderId="2" xfId="11" applyFont="1" applyBorder="1">
      <alignment horizontal="center"/>
    </xf>
    <xf numFmtId="0" fontId="8" fillId="0" borderId="2" xfId="0" applyFont="1" applyBorder="1" applyAlignment="1">
      <alignment horizontal="left" vertical="top"/>
    </xf>
    <xf numFmtId="0" fontId="6" fillId="0" borderId="0" xfId="11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4" fontId="5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7" fillId="0" borderId="1" xfId="3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5" fillId="0" borderId="12" xfId="0" applyNumberFormat="1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7" fillId="0" borderId="12" xfId="0" applyNumberFormat="1" applyFont="1" applyBorder="1" applyAlignment="1">
      <alignment horizontal="left" vertical="top" wrapText="1" shrinkToFit="1"/>
    </xf>
    <xf numFmtId="0" fontId="12" fillId="0" borderId="12" xfId="0" applyFont="1" applyBorder="1" applyAlignment="1">
      <alignment horizontal="left" vertical="top" wrapText="1" shrinkToFit="1"/>
    </xf>
    <xf numFmtId="4" fontId="6" fillId="0" borderId="6" xfId="1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0" borderId="0" xfId="11" applyFont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3" xfId="11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6" fillId="0" borderId="3" xfId="11" applyFont="1" applyBorder="1" applyAlignment="1">
      <alignment horizontal="center" vertical="center" wrapText="1"/>
    </xf>
    <xf numFmtId="0" fontId="9" fillId="0" borderId="0" xfId="11" applyFont="1" applyBorder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</cellXfs>
  <cellStyles count="14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ПеременныеСметы" xfId="6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Хвост" xfId="12"/>
    <cellStyle name="Экспертиз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45"/>
  <sheetViews>
    <sheetView showGridLines="0" tabSelected="1" topLeftCell="A208" zoomScale="90" zoomScaleNormal="90" workbookViewId="0">
      <selection activeCell="I235" sqref="I235"/>
    </sheetView>
  </sheetViews>
  <sheetFormatPr defaultRowHeight="12" outlineLevelRow="1"/>
  <cols>
    <col min="1" max="1" width="3.85546875" style="46" customWidth="1"/>
    <col min="2" max="2" width="16.7109375" style="46" customWidth="1"/>
    <col min="3" max="3" width="64.42578125" style="46" customWidth="1"/>
    <col min="4" max="4" width="8.7109375" style="46" customWidth="1"/>
    <col min="5" max="6" width="11.42578125" style="12" customWidth="1"/>
    <col min="7" max="7" width="11.5703125" style="12" customWidth="1"/>
    <col min="8" max="12" width="11.42578125" style="12" customWidth="1"/>
    <col min="13" max="13" width="10" style="12" customWidth="1"/>
    <col min="14" max="14" width="10" style="4" customWidth="1"/>
    <col min="15" max="16384" width="9.140625" style="4"/>
  </cols>
  <sheetData>
    <row r="1" spans="1:14" s="1" customFormat="1" ht="12.75">
      <c r="A1" s="70"/>
      <c r="B1" s="71"/>
      <c r="C1" s="93" t="s">
        <v>333</v>
      </c>
      <c r="D1" s="93"/>
      <c r="E1" s="93"/>
      <c r="F1" s="93"/>
      <c r="G1" s="93"/>
      <c r="H1" s="93"/>
      <c r="I1" s="93"/>
      <c r="J1" s="93"/>
      <c r="K1" s="73"/>
      <c r="L1" s="73"/>
      <c r="M1" s="71"/>
      <c r="N1" s="74" t="s">
        <v>18</v>
      </c>
    </row>
    <row r="2" spans="1:14" s="1" customFormat="1" ht="17.25" customHeight="1" outlineLevel="1">
      <c r="A2" s="75" t="s">
        <v>25</v>
      </c>
      <c r="B2" s="76"/>
      <c r="C2" s="87"/>
      <c r="D2" s="72"/>
      <c r="E2" s="72"/>
      <c r="F2" s="73"/>
      <c r="G2" s="73"/>
      <c r="H2" s="73"/>
      <c r="I2" s="73"/>
      <c r="J2" s="73"/>
      <c r="K2" s="73"/>
      <c r="L2" s="75" t="s">
        <v>26</v>
      </c>
      <c r="M2" s="77"/>
      <c r="N2" s="77"/>
    </row>
    <row r="3" spans="1:14" s="1" customFormat="1" ht="17.25" customHeight="1" outlineLevel="1">
      <c r="A3" s="86" t="s">
        <v>330</v>
      </c>
      <c r="B3" s="76"/>
      <c r="C3" s="87"/>
      <c r="D3" s="72"/>
      <c r="E3" s="72"/>
      <c r="F3" s="73"/>
      <c r="G3" s="73"/>
      <c r="H3" s="73"/>
      <c r="I3" s="73"/>
      <c r="J3" s="73"/>
      <c r="K3" s="73"/>
      <c r="L3" s="78"/>
      <c r="M3" s="77"/>
      <c r="N3" s="74"/>
    </row>
    <row r="4" spans="1:14" s="1" customFormat="1" ht="17.25" customHeight="1" outlineLevel="1">
      <c r="A4" s="78"/>
      <c r="B4" s="76"/>
      <c r="C4" s="87"/>
      <c r="D4" s="72"/>
      <c r="E4" s="72"/>
      <c r="F4" s="73"/>
      <c r="G4" s="73"/>
      <c r="H4" s="73"/>
      <c r="I4" s="73"/>
      <c r="J4" s="73"/>
      <c r="K4" s="73"/>
      <c r="L4" s="78"/>
      <c r="M4" s="77"/>
      <c r="N4" s="77"/>
    </row>
    <row r="5" spans="1:14" s="1" customFormat="1" ht="17.25" customHeight="1" outlineLevel="1">
      <c r="A5" s="79"/>
      <c r="B5" s="80"/>
      <c r="C5" s="78" t="s">
        <v>331</v>
      </c>
      <c r="D5" s="72"/>
      <c r="E5" s="72"/>
      <c r="F5" s="73"/>
      <c r="G5" s="73"/>
      <c r="H5" s="73"/>
      <c r="I5" s="73"/>
      <c r="J5" s="73"/>
      <c r="K5" s="73"/>
      <c r="L5" s="81"/>
      <c r="M5" s="80"/>
      <c r="N5" s="82"/>
    </row>
    <row r="6" spans="1:14" s="1" customFormat="1" ht="16.5" customHeight="1" outlineLevel="1">
      <c r="A6" s="83" t="s">
        <v>332</v>
      </c>
      <c r="B6" s="84"/>
      <c r="C6" s="88"/>
      <c r="D6" s="72"/>
      <c r="E6" s="72"/>
      <c r="F6" s="73"/>
      <c r="G6" s="73"/>
      <c r="H6" s="73"/>
      <c r="I6" s="73"/>
      <c r="J6" s="73"/>
      <c r="K6" s="73"/>
      <c r="L6" s="83" t="s">
        <v>332</v>
      </c>
      <c r="M6" s="84"/>
      <c r="N6" s="85"/>
    </row>
    <row r="7" spans="1:14" ht="17.25" customHeight="1">
      <c r="A7" s="2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3"/>
    </row>
    <row r="8" spans="1:14" ht="12.75" customHeight="1">
      <c r="A8" s="5"/>
      <c r="B8" s="128" t="s">
        <v>19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4" ht="12.75">
      <c r="A9" s="6"/>
      <c r="B9" s="6"/>
      <c r="C9" s="52"/>
      <c r="D9" s="7"/>
      <c r="E9" s="7"/>
      <c r="F9" s="7"/>
      <c r="G9" s="7"/>
      <c r="H9" s="7"/>
      <c r="I9" s="7"/>
      <c r="J9" s="7"/>
      <c r="K9" s="6"/>
      <c r="L9" s="6"/>
      <c r="M9" s="6"/>
    </row>
    <row r="10" spans="1:14" ht="16.5" customHeight="1">
      <c r="A10" s="8"/>
      <c r="B10" s="130" t="s">
        <v>37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3"/>
    </row>
    <row r="11" spans="1:14" ht="12.75" customHeight="1">
      <c r="A11" s="5"/>
      <c r="B11" s="128" t="s">
        <v>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4" ht="12.75">
      <c r="A12" s="6"/>
      <c r="B12" s="6"/>
      <c r="C12" s="65"/>
      <c r="D12" s="7"/>
      <c r="E12" s="6"/>
      <c r="F12" s="6"/>
      <c r="G12" s="132" t="s">
        <v>20</v>
      </c>
      <c r="H12" s="132"/>
      <c r="I12" s="131"/>
      <c r="J12" s="131"/>
      <c r="K12" s="6"/>
      <c r="L12" s="6"/>
      <c r="M12" s="6"/>
    </row>
    <row r="13" spans="1:14" ht="12.75" customHeight="1">
      <c r="A13" s="9" t="s">
        <v>21</v>
      </c>
      <c r="B13" s="129" t="s">
        <v>38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4" ht="12.75" customHeight="1">
      <c r="A14" s="5"/>
      <c r="B14" s="128" t="s">
        <v>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4" ht="12.75">
      <c r="A15" s="6"/>
      <c r="B15" s="6"/>
      <c r="C15" s="65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ht="12.75">
      <c r="A16" s="10" t="s">
        <v>22</v>
      </c>
      <c r="B16" s="10"/>
      <c r="C16" s="103"/>
      <c r="D16" s="103"/>
      <c r="E16" s="103"/>
      <c r="F16" s="103"/>
      <c r="G16" s="103"/>
      <c r="H16" s="103"/>
      <c r="I16" s="103"/>
      <c r="J16" s="103"/>
      <c r="K16" s="6"/>
      <c r="L16" s="6"/>
      <c r="M16" s="6"/>
    </row>
    <row r="17" spans="1:19" ht="12.75">
      <c r="A17" s="11"/>
      <c r="B17" s="11"/>
      <c r="C17" s="66"/>
      <c r="D17" s="11"/>
      <c r="E17" s="11"/>
      <c r="G17" s="13"/>
      <c r="H17" s="101" t="s">
        <v>23</v>
      </c>
      <c r="I17" s="102"/>
      <c r="J17" s="102"/>
      <c r="K17" s="102"/>
      <c r="L17" s="113">
        <v>9261357</v>
      </c>
      <c r="M17" s="113"/>
      <c r="N17" s="14" t="s">
        <v>27</v>
      </c>
    </row>
    <row r="18" spans="1:19" ht="12.75">
      <c r="A18" s="112"/>
      <c r="B18" s="112"/>
      <c r="C18" s="112"/>
      <c r="D18" s="112"/>
      <c r="G18" s="13"/>
      <c r="H18" s="101" t="s">
        <v>24</v>
      </c>
      <c r="I18" s="102"/>
      <c r="J18" s="102"/>
      <c r="K18" s="102"/>
      <c r="L18" s="100">
        <v>2328312</v>
      </c>
      <c r="M18" s="100"/>
      <c r="N18" s="14" t="s">
        <v>27</v>
      </c>
    </row>
    <row r="19" spans="1:19" ht="12.75" outlineLevel="1">
      <c r="A19" s="7"/>
      <c r="B19" s="7"/>
      <c r="C19" s="52"/>
      <c r="D19" s="7"/>
      <c r="G19" s="13"/>
      <c r="H19" s="101" t="s">
        <v>33</v>
      </c>
      <c r="I19" s="102"/>
      <c r="J19" s="102"/>
      <c r="K19" s="102"/>
      <c r="L19" s="100">
        <f>L20+M20</f>
        <v>17975.93</v>
      </c>
      <c r="M19" s="100"/>
      <c r="N19" s="14" t="s">
        <v>32</v>
      </c>
    </row>
    <row r="20" spans="1:19" ht="12.75">
      <c r="A20" s="11"/>
      <c r="B20" s="11"/>
      <c r="C20" s="66"/>
      <c r="D20" s="11"/>
      <c r="E20" s="11"/>
      <c r="F20" s="11"/>
      <c r="G20" s="11"/>
      <c r="H20" s="11"/>
      <c r="I20" s="11"/>
      <c r="J20" s="11"/>
      <c r="K20" s="11"/>
      <c r="L20" s="15">
        <v>16697.63</v>
      </c>
      <c r="M20" s="15">
        <v>1278.3</v>
      </c>
    </row>
    <row r="21" spans="1:19" ht="12.75" customHeight="1">
      <c r="A21" s="103" t="s">
        <v>329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6"/>
    </row>
    <row r="22" spans="1:19">
      <c r="A22" s="17"/>
      <c r="B22" s="4"/>
      <c r="C22" s="67"/>
      <c r="D22" s="18"/>
      <c r="E22" s="18"/>
      <c r="F22" s="9"/>
      <c r="G22" s="9"/>
      <c r="H22" s="9"/>
      <c r="I22" s="9"/>
      <c r="J22" s="9"/>
      <c r="K22" s="9"/>
      <c r="L22" s="9"/>
      <c r="M22" s="19"/>
    </row>
    <row r="23" spans="1:19" ht="15" customHeight="1">
      <c r="A23" s="114" t="s">
        <v>5</v>
      </c>
      <c r="B23" s="114" t="s">
        <v>6</v>
      </c>
      <c r="C23" s="114" t="s">
        <v>0</v>
      </c>
      <c r="D23" s="104" t="s">
        <v>7</v>
      </c>
      <c r="E23" s="104" t="s">
        <v>28</v>
      </c>
      <c r="F23" s="116"/>
      <c r="G23" s="127"/>
      <c r="H23" s="116" t="s">
        <v>3</v>
      </c>
      <c r="I23" s="104" t="s">
        <v>31</v>
      </c>
      <c r="J23" s="116"/>
      <c r="K23" s="116"/>
      <c r="L23" s="127"/>
      <c r="M23" s="116" t="s">
        <v>8</v>
      </c>
      <c r="N23" s="117"/>
    </row>
    <row r="24" spans="1:19" ht="12" customHeight="1">
      <c r="A24" s="106"/>
      <c r="B24" s="106"/>
      <c r="C24" s="106"/>
      <c r="D24" s="105"/>
      <c r="E24" s="109" t="s">
        <v>29</v>
      </c>
      <c r="F24" s="122"/>
      <c r="G24" s="123"/>
      <c r="H24" s="118"/>
      <c r="I24" s="109" t="s">
        <v>30</v>
      </c>
      <c r="J24" s="110"/>
      <c r="K24" s="110"/>
      <c r="L24" s="111"/>
      <c r="M24" s="118"/>
      <c r="N24" s="119"/>
    </row>
    <row r="25" spans="1:19" ht="23.25" customHeight="1">
      <c r="A25" s="106"/>
      <c r="B25" s="106"/>
      <c r="C25" s="106"/>
      <c r="D25" s="106"/>
      <c r="E25" s="20" t="s">
        <v>4</v>
      </c>
      <c r="F25" s="20" t="s">
        <v>9</v>
      </c>
      <c r="G25" s="106" t="s">
        <v>10</v>
      </c>
      <c r="H25" s="118"/>
      <c r="I25" s="106" t="s">
        <v>4</v>
      </c>
      <c r="J25" s="106" t="s">
        <v>11</v>
      </c>
      <c r="K25" s="20" t="s">
        <v>12</v>
      </c>
      <c r="L25" s="106" t="s">
        <v>10</v>
      </c>
      <c r="M25" s="120"/>
      <c r="N25" s="121"/>
    </row>
    <row r="26" spans="1:19" ht="18" customHeight="1">
      <c r="A26" s="106"/>
      <c r="B26" s="106"/>
      <c r="C26" s="106"/>
      <c r="D26" s="107"/>
      <c r="E26" s="114" t="s">
        <v>11</v>
      </c>
      <c r="F26" s="114" t="s">
        <v>13</v>
      </c>
      <c r="G26" s="107"/>
      <c r="H26" s="118"/>
      <c r="I26" s="106"/>
      <c r="J26" s="106"/>
      <c r="K26" s="114" t="s">
        <v>14</v>
      </c>
      <c r="L26" s="107"/>
      <c r="M26" s="124" t="s">
        <v>15</v>
      </c>
      <c r="N26" s="125"/>
    </row>
    <row r="27" spans="1:19" ht="20.25" customHeight="1">
      <c r="A27" s="115"/>
      <c r="B27" s="115"/>
      <c r="C27" s="115"/>
      <c r="D27" s="108"/>
      <c r="E27" s="115"/>
      <c r="F27" s="115"/>
      <c r="G27" s="108"/>
      <c r="H27" s="126"/>
      <c r="I27" s="115"/>
      <c r="J27" s="115"/>
      <c r="K27" s="115"/>
      <c r="L27" s="108"/>
      <c r="M27" s="21" t="s">
        <v>16</v>
      </c>
      <c r="N27" s="21" t="s">
        <v>17</v>
      </c>
    </row>
    <row r="28" spans="1:19">
      <c r="A28" s="53">
        <v>1</v>
      </c>
      <c r="B28" s="53">
        <v>2</v>
      </c>
      <c r="C28" s="53">
        <v>3</v>
      </c>
      <c r="D28" s="53">
        <v>4</v>
      </c>
      <c r="E28" s="53">
        <v>5</v>
      </c>
      <c r="F28" s="53">
        <v>6</v>
      </c>
      <c r="G28" s="53">
        <v>7</v>
      </c>
      <c r="H28" s="53">
        <v>8</v>
      </c>
      <c r="I28" s="53">
        <v>9</v>
      </c>
      <c r="J28" s="53">
        <v>10</v>
      </c>
      <c r="K28" s="53">
        <v>11</v>
      </c>
      <c r="L28" s="53">
        <v>12</v>
      </c>
      <c r="M28" s="53">
        <v>13</v>
      </c>
      <c r="N28" s="53">
        <v>14</v>
      </c>
      <c r="O28" s="22"/>
      <c r="P28" s="22"/>
      <c r="Q28" s="22"/>
    </row>
    <row r="29" spans="1:19" s="28" customFormat="1" ht="17.850000000000001" customHeight="1">
      <c r="A29" s="94" t="s">
        <v>41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9" ht="84">
      <c r="A30" s="23">
        <v>1</v>
      </c>
      <c r="B30" s="24" t="s">
        <v>42</v>
      </c>
      <c r="C30" s="24" t="s">
        <v>43</v>
      </c>
      <c r="D30" s="25">
        <v>1.85</v>
      </c>
      <c r="E30" s="26" t="s">
        <v>44</v>
      </c>
      <c r="F30" s="26"/>
      <c r="G30" s="26">
        <v>811.41</v>
      </c>
      <c r="H30" s="26" t="s">
        <v>45</v>
      </c>
      <c r="I30" s="27">
        <v>8525</v>
      </c>
      <c r="J30" s="27">
        <v>1327</v>
      </c>
      <c r="K30" s="27"/>
      <c r="L30" s="27">
        <v>7198</v>
      </c>
      <c r="M30" s="26" t="s">
        <v>46</v>
      </c>
      <c r="N30" s="26" t="s">
        <v>47</v>
      </c>
      <c r="O30" s="28"/>
      <c r="P30" s="28"/>
      <c r="Q30" s="28"/>
      <c r="R30" s="28"/>
      <c r="S30" s="28"/>
    </row>
    <row r="31" spans="1:19" ht="48">
      <c r="A31" s="23">
        <v>2</v>
      </c>
      <c r="B31" s="24" t="s">
        <v>48</v>
      </c>
      <c r="C31" s="24" t="s">
        <v>49</v>
      </c>
      <c r="D31" s="25">
        <v>-0.72889999999999999</v>
      </c>
      <c r="E31" s="26">
        <v>1752.6</v>
      </c>
      <c r="F31" s="26"/>
      <c r="G31" s="26">
        <v>1752.6</v>
      </c>
      <c r="H31" s="26" t="s">
        <v>50</v>
      </c>
      <c r="I31" s="27">
        <v>-5910</v>
      </c>
      <c r="J31" s="27"/>
      <c r="K31" s="27"/>
      <c r="L31" s="27">
        <v>-5910</v>
      </c>
      <c r="M31" s="26"/>
      <c r="N31" s="26"/>
      <c r="O31" s="28"/>
      <c r="P31" s="28"/>
      <c r="Q31" s="28"/>
      <c r="R31" s="28"/>
      <c r="S31" s="28"/>
    </row>
    <row r="32" spans="1:19" ht="48">
      <c r="A32" s="23">
        <v>3</v>
      </c>
      <c r="B32" s="24" t="s">
        <v>51</v>
      </c>
      <c r="C32" s="24" t="s">
        <v>52</v>
      </c>
      <c r="D32" s="25">
        <v>-0.44400000000000001</v>
      </c>
      <c r="E32" s="26">
        <v>497</v>
      </c>
      <c r="F32" s="26"/>
      <c r="G32" s="26">
        <v>497</v>
      </c>
      <c r="H32" s="26" t="s">
        <v>53</v>
      </c>
      <c r="I32" s="27">
        <v>-1275</v>
      </c>
      <c r="J32" s="27"/>
      <c r="K32" s="27"/>
      <c r="L32" s="27">
        <v>-1275</v>
      </c>
      <c r="M32" s="26"/>
      <c r="N32" s="26"/>
      <c r="O32" s="28"/>
      <c r="P32" s="28"/>
      <c r="Q32" s="28"/>
      <c r="R32" s="28"/>
      <c r="S32" s="28"/>
    </row>
    <row r="33" spans="1:19" ht="24">
      <c r="A33" s="23">
        <v>4</v>
      </c>
      <c r="B33" s="24" t="s">
        <v>54</v>
      </c>
      <c r="C33" s="24" t="s">
        <v>55</v>
      </c>
      <c r="D33" s="25">
        <v>0.72889999999999999</v>
      </c>
      <c r="E33" s="26">
        <v>4915.25</v>
      </c>
      <c r="F33" s="26"/>
      <c r="G33" s="26">
        <v>4915.25</v>
      </c>
      <c r="H33" s="26"/>
      <c r="I33" s="27">
        <v>3583</v>
      </c>
      <c r="J33" s="27"/>
      <c r="K33" s="27"/>
      <c r="L33" s="27">
        <v>3583</v>
      </c>
      <c r="M33" s="26"/>
      <c r="N33" s="26"/>
      <c r="O33" s="28"/>
      <c r="P33" s="28"/>
      <c r="Q33" s="28"/>
      <c r="R33" s="28"/>
      <c r="S33" s="28"/>
    </row>
    <row r="34" spans="1:19" s="43" customFormat="1" ht="24">
      <c r="A34" s="23">
        <v>5</v>
      </c>
      <c r="B34" s="24" t="s">
        <v>54</v>
      </c>
      <c r="C34" s="24" t="s">
        <v>56</v>
      </c>
      <c r="D34" s="25">
        <v>0.44400000000000001</v>
      </c>
      <c r="E34" s="26">
        <v>2669.49</v>
      </c>
      <c r="F34" s="26"/>
      <c r="G34" s="26">
        <v>2669.49</v>
      </c>
      <c r="H34" s="26"/>
      <c r="I34" s="27">
        <v>1185</v>
      </c>
      <c r="J34" s="27"/>
      <c r="K34" s="27"/>
      <c r="L34" s="27">
        <v>1185</v>
      </c>
      <c r="M34" s="26"/>
      <c r="N34" s="26"/>
      <c r="O34" s="28"/>
      <c r="P34" s="28"/>
      <c r="Q34" s="28"/>
      <c r="R34" s="28"/>
      <c r="S34" s="28"/>
    </row>
    <row r="35" spans="1:19" ht="72">
      <c r="A35" s="23">
        <v>6</v>
      </c>
      <c r="B35" s="24" t="s">
        <v>57</v>
      </c>
      <c r="C35" s="24" t="s">
        <v>58</v>
      </c>
      <c r="D35" s="25">
        <v>1.4999999999999999E-2</v>
      </c>
      <c r="E35" s="26" t="s">
        <v>59</v>
      </c>
      <c r="F35" s="26">
        <v>27.02</v>
      </c>
      <c r="G35" s="26">
        <v>7200</v>
      </c>
      <c r="H35" s="26" t="s">
        <v>60</v>
      </c>
      <c r="I35" s="27">
        <v>629</v>
      </c>
      <c r="J35" s="27">
        <v>121</v>
      </c>
      <c r="K35" s="27">
        <v>4</v>
      </c>
      <c r="L35" s="27">
        <v>504</v>
      </c>
      <c r="M35" s="26" t="s">
        <v>61</v>
      </c>
      <c r="N35" s="26">
        <v>0.96</v>
      </c>
      <c r="O35" s="28"/>
      <c r="P35" s="28"/>
      <c r="Q35" s="28"/>
      <c r="R35" s="28"/>
      <c r="S35" s="28"/>
    </row>
    <row r="36" spans="1:19" ht="48">
      <c r="A36" s="23">
        <v>7</v>
      </c>
      <c r="B36" s="24" t="s">
        <v>62</v>
      </c>
      <c r="C36" s="24" t="s">
        <v>63</v>
      </c>
      <c r="D36" s="25">
        <v>-1.4999999999999999E-2</v>
      </c>
      <c r="E36" s="26">
        <v>7200</v>
      </c>
      <c r="F36" s="26"/>
      <c r="G36" s="26">
        <v>7200</v>
      </c>
      <c r="H36" s="26" t="s">
        <v>64</v>
      </c>
      <c r="I36" s="27">
        <v>-503</v>
      </c>
      <c r="J36" s="27"/>
      <c r="K36" s="27"/>
      <c r="L36" s="27">
        <v>-503</v>
      </c>
      <c r="M36" s="26"/>
      <c r="N36" s="26"/>
      <c r="O36" s="28"/>
      <c r="P36" s="28"/>
      <c r="Q36" s="28"/>
      <c r="R36" s="28"/>
      <c r="S36" s="28"/>
    </row>
    <row r="37" spans="1:19">
      <c r="A37" s="23">
        <v>8</v>
      </c>
      <c r="B37" s="24" t="s">
        <v>65</v>
      </c>
      <c r="C37" s="24" t="s">
        <v>66</v>
      </c>
      <c r="D37" s="25">
        <v>1.4999999999999999E-2</v>
      </c>
      <c r="E37" s="26">
        <v>26016.95</v>
      </c>
      <c r="F37" s="26"/>
      <c r="G37" s="26">
        <v>26016.95</v>
      </c>
      <c r="H37" s="26"/>
      <c r="I37" s="27">
        <v>390</v>
      </c>
      <c r="J37" s="27"/>
      <c r="K37" s="27"/>
      <c r="L37" s="27">
        <v>390</v>
      </c>
      <c r="M37" s="26"/>
      <c r="N37" s="26"/>
      <c r="O37" s="28"/>
      <c r="P37" s="28"/>
      <c r="Q37" s="28"/>
      <c r="R37" s="28"/>
      <c r="S37" s="28"/>
    </row>
    <row r="38" spans="1:19" ht="84">
      <c r="A38" s="23">
        <v>9</v>
      </c>
      <c r="B38" s="24" t="s">
        <v>67</v>
      </c>
      <c r="C38" s="24" t="s">
        <v>68</v>
      </c>
      <c r="D38" s="25">
        <v>0.50939999999999996</v>
      </c>
      <c r="E38" s="26" t="s">
        <v>69</v>
      </c>
      <c r="F38" s="26"/>
      <c r="G38" s="26">
        <v>10060.049999999999</v>
      </c>
      <c r="H38" s="26" t="s">
        <v>70</v>
      </c>
      <c r="I38" s="27">
        <v>34201</v>
      </c>
      <c r="J38" s="27">
        <v>10001</v>
      </c>
      <c r="K38" s="27"/>
      <c r="L38" s="27">
        <v>24200</v>
      </c>
      <c r="M38" s="26" t="s">
        <v>71</v>
      </c>
      <c r="N38" s="26" t="s">
        <v>72</v>
      </c>
      <c r="O38" s="28"/>
      <c r="P38" s="28"/>
      <c r="Q38" s="28"/>
      <c r="R38" s="28"/>
      <c r="S38" s="28"/>
    </row>
    <row r="39" spans="1:19" s="43" customFormat="1" ht="48">
      <c r="A39" s="23">
        <v>10</v>
      </c>
      <c r="B39" s="24" t="s">
        <v>48</v>
      </c>
      <c r="C39" s="24" t="s">
        <v>49</v>
      </c>
      <c r="D39" s="25">
        <v>-2.5670000000000002</v>
      </c>
      <c r="E39" s="26">
        <v>1752.6</v>
      </c>
      <c r="F39" s="26"/>
      <c r="G39" s="26">
        <v>1752.6</v>
      </c>
      <c r="H39" s="26" t="s">
        <v>50</v>
      </c>
      <c r="I39" s="27">
        <v>-20815</v>
      </c>
      <c r="J39" s="27"/>
      <c r="K39" s="27"/>
      <c r="L39" s="27">
        <v>-20815</v>
      </c>
      <c r="M39" s="26"/>
      <c r="N39" s="26"/>
      <c r="O39" s="28"/>
      <c r="P39" s="28"/>
      <c r="Q39" s="28"/>
      <c r="R39" s="28"/>
      <c r="S39" s="28"/>
    </row>
    <row r="40" spans="1:19" ht="48">
      <c r="A40" s="23">
        <v>11</v>
      </c>
      <c r="B40" s="24" t="s">
        <v>73</v>
      </c>
      <c r="C40" s="24" t="s">
        <v>74</v>
      </c>
      <c r="D40" s="25">
        <v>-1.1719999999999999</v>
      </c>
      <c r="E40" s="26">
        <v>519.79999999999995</v>
      </c>
      <c r="F40" s="26"/>
      <c r="G40" s="26">
        <v>519.79999999999995</v>
      </c>
      <c r="H40" s="26" t="s">
        <v>75</v>
      </c>
      <c r="I40" s="27">
        <v>-3313</v>
      </c>
      <c r="J40" s="27"/>
      <c r="K40" s="27"/>
      <c r="L40" s="27">
        <v>-3313</v>
      </c>
      <c r="M40" s="26"/>
      <c r="N40" s="26"/>
      <c r="O40" s="28"/>
      <c r="P40" s="28"/>
      <c r="Q40" s="28"/>
      <c r="R40" s="28"/>
      <c r="S40" s="28"/>
    </row>
    <row r="41" spans="1:19" ht="24">
      <c r="A41" s="23">
        <v>12</v>
      </c>
      <c r="B41" s="24" t="s">
        <v>54</v>
      </c>
      <c r="C41" s="24" t="s">
        <v>76</v>
      </c>
      <c r="D41" s="25">
        <v>2.5670000000000002</v>
      </c>
      <c r="E41" s="26">
        <v>4661.0200000000004</v>
      </c>
      <c r="F41" s="26"/>
      <c r="G41" s="26">
        <v>4661.0200000000004</v>
      </c>
      <c r="H41" s="26"/>
      <c r="I41" s="27">
        <v>11965</v>
      </c>
      <c r="J41" s="27"/>
      <c r="K41" s="27"/>
      <c r="L41" s="27">
        <v>11965</v>
      </c>
      <c r="M41" s="26"/>
      <c r="N41" s="26"/>
      <c r="O41" s="28"/>
      <c r="P41" s="28"/>
      <c r="Q41" s="28"/>
      <c r="R41" s="28"/>
      <c r="S41" s="28"/>
    </row>
    <row r="42" spans="1:19" ht="24">
      <c r="A42" s="23">
        <v>13</v>
      </c>
      <c r="B42" s="24" t="s">
        <v>54</v>
      </c>
      <c r="C42" s="24" t="s">
        <v>77</v>
      </c>
      <c r="D42" s="25">
        <v>1.1719999999999999</v>
      </c>
      <c r="E42" s="26">
        <v>2372.88</v>
      </c>
      <c r="F42" s="26"/>
      <c r="G42" s="26">
        <v>2372.88</v>
      </c>
      <c r="H42" s="26"/>
      <c r="I42" s="27">
        <v>2781</v>
      </c>
      <c r="J42" s="27"/>
      <c r="K42" s="27"/>
      <c r="L42" s="27">
        <v>2781</v>
      </c>
      <c r="M42" s="26"/>
      <c r="N42" s="26"/>
      <c r="O42" s="28"/>
      <c r="P42" s="28"/>
      <c r="Q42" s="28"/>
      <c r="R42" s="28"/>
      <c r="S42" s="28"/>
    </row>
    <row r="43" spans="1:19" ht="72">
      <c r="A43" s="23">
        <v>14</v>
      </c>
      <c r="B43" s="24" t="s">
        <v>78</v>
      </c>
      <c r="C43" s="24" t="s">
        <v>79</v>
      </c>
      <c r="D43" s="25">
        <v>2.2499999999999999E-2</v>
      </c>
      <c r="E43" s="26" t="s">
        <v>80</v>
      </c>
      <c r="F43" s="26" t="s">
        <v>81</v>
      </c>
      <c r="G43" s="26">
        <v>145911.06</v>
      </c>
      <c r="H43" s="26" t="s">
        <v>82</v>
      </c>
      <c r="I43" s="27">
        <v>19488</v>
      </c>
      <c r="J43" s="27">
        <v>3279</v>
      </c>
      <c r="K43" s="27" t="s">
        <v>83</v>
      </c>
      <c r="L43" s="27">
        <v>15773</v>
      </c>
      <c r="M43" s="26" t="s">
        <v>84</v>
      </c>
      <c r="N43" s="26" t="s">
        <v>85</v>
      </c>
      <c r="O43" s="28"/>
      <c r="P43" s="28"/>
      <c r="Q43" s="28"/>
      <c r="R43" s="28"/>
      <c r="S43" s="28"/>
    </row>
    <row r="44" spans="1:19" ht="48">
      <c r="A44" s="23">
        <v>15</v>
      </c>
      <c r="B44" s="24" t="s">
        <v>86</v>
      </c>
      <c r="C44" s="24" t="s">
        <v>87</v>
      </c>
      <c r="D44" s="25">
        <v>-0.28129999999999999</v>
      </c>
      <c r="E44" s="26">
        <v>5650</v>
      </c>
      <c r="F44" s="26"/>
      <c r="G44" s="26">
        <v>5650</v>
      </c>
      <c r="H44" s="26" t="s">
        <v>88</v>
      </c>
      <c r="I44" s="27">
        <v>-6975</v>
      </c>
      <c r="J44" s="27"/>
      <c r="K44" s="27"/>
      <c r="L44" s="27">
        <v>-6975</v>
      </c>
      <c r="M44" s="26"/>
      <c r="N44" s="26"/>
      <c r="O44" s="28"/>
      <c r="P44" s="28"/>
      <c r="Q44" s="28"/>
      <c r="R44" s="28"/>
      <c r="S44" s="28"/>
    </row>
    <row r="45" spans="1:19">
      <c r="A45" s="23">
        <v>16</v>
      </c>
      <c r="B45" s="24" t="s">
        <v>65</v>
      </c>
      <c r="C45" s="24" t="s">
        <v>89</v>
      </c>
      <c r="D45" s="25">
        <v>5.0000000000000001E-3</v>
      </c>
      <c r="E45" s="26">
        <v>22033.9</v>
      </c>
      <c r="F45" s="26"/>
      <c r="G45" s="26">
        <v>22033.9</v>
      </c>
      <c r="H45" s="26"/>
      <c r="I45" s="27">
        <v>110</v>
      </c>
      <c r="J45" s="27"/>
      <c r="K45" s="27"/>
      <c r="L45" s="27">
        <v>110</v>
      </c>
      <c r="M45" s="26"/>
      <c r="N45" s="26"/>
      <c r="O45" s="28"/>
      <c r="P45" s="28"/>
      <c r="Q45" s="28"/>
      <c r="R45" s="28"/>
      <c r="S45" s="28"/>
    </row>
    <row r="46" spans="1:19">
      <c r="A46" s="54">
        <v>17</v>
      </c>
      <c r="B46" s="55" t="s">
        <v>65</v>
      </c>
      <c r="C46" s="55" t="s">
        <v>90</v>
      </c>
      <c r="D46" s="56">
        <v>6.5000000000000002E-2</v>
      </c>
      <c r="E46" s="57">
        <v>22033.9</v>
      </c>
      <c r="F46" s="57"/>
      <c r="G46" s="57">
        <v>22033.9</v>
      </c>
      <c r="H46" s="57"/>
      <c r="I46" s="58">
        <v>1432</v>
      </c>
      <c r="J46" s="58"/>
      <c r="K46" s="58"/>
      <c r="L46" s="58">
        <v>1432</v>
      </c>
      <c r="M46" s="57"/>
      <c r="N46" s="57"/>
      <c r="O46" s="28"/>
      <c r="P46" s="28"/>
      <c r="Q46" s="28"/>
      <c r="R46" s="28"/>
      <c r="S46" s="28"/>
    </row>
    <row r="47" spans="1:19" ht="36">
      <c r="A47" s="98" t="s">
        <v>91</v>
      </c>
      <c r="B47" s="99"/>
      <c r="C47" s="99"/>
      <c r="D47" s="99"/>
      <c r="E47" s="99"/>
      <c r="F47" s="99"/>
      <c r="G47" s="99"/>
      <c r="H47" s="99"/>
      <c r="I47" s="59">
        <v>69331</v>
      </c>
      <c r="J47" s="59"/>
      <c r="K47" s="59"/>
      <c r="L47" s="59"/>
      <c r="M47" s="60"/>
      <c r="N47" s="60" t="s">
        <v>92</v>
      </c>
      <c r="O47" s="28"/>
      <c r="P47" s="28"/>
      <c r="Q47" s="28"/>
      <c r="R47" s="28"/>
      <c r="S47" s="28"/>
    </row>
    <row r="48" spans="1:19" ht="17.850000000000001" customHeight="1">
      <c r="A48" s="94" t="s">
        <v>93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28"/>
      <c r="P48" s="28"/>
      <c r="Q48" s="28"/>
      <c r="R48" s="28"/>
      <c r="S48" s="28"/>
    </row>
    <row r="49" spans="1:19" ht="84">
      <c r="A49" s="23">
        <v>18</v>
      </c>
      <c r="B49" s="24" t="s">
        <v>42</v>
      </c>
      <c r="C49" s="24" t="s">
        <v>94</v>
      </c>
      <c r="D49" s="25">
        <v>37.549999999999997</v>
      </c>
      <c r="E49" s="26" t="s">
        <v>44</v>
      </c>
      <c r="F49" s="26"/>
      <c r="G49" s="26">
        <v>811.41</v>
      </c>
      <c r="H49" s="26" t="s">
        <v>45</v>
      </c>
      <c r="I49" s="27">
        <v>173041</v>
      </c>
      <c r="J49" s="27">
        <v>26936</v>
      </c>
      <c r="K49" s="27"/>
      <c r="L49" s="27">
        <v>146105</v>
      </c>
      <c r="M49" s="26" t="s">
        <v>46</v>
      </c>
      <c r="N49" s="26" t="s">
        <v>95</v>
      </c>
      <c r="O49" s="28"/>
      <c r="P49" s="28"/>
      <c r="Q49" s="28"/>
      <c r="R49" s="28"/>
      <c r="S49" s="28"/>
    </row>
    <row r="50" spans="1:19" ht="48">
      <c r="A50" s="23">
        <v>19</v>
      </c>
      <c r="B50" s="24" t="s">
        <v>48</v>
      </c>
      <c r="C50" s="24" t="s">
        <v>49</v>
      </c>
      <c r="D50" s="25">
        <v>-14.79</v>
      </c>
      <c r="E50" s="26">
        <v>1752.6</v>
      </c>
      <c r="F50" s="26"/>
      <c r="G50" s="26">
        <v>1752.6</v>
      </c>
      <c r="H50" s="26" t="s">
        <v>50</v>
      </c>
      <c r="I50" s="27">
        <v>-119926</v>
      </c>
      <c r="J50" s="27"/>
      <c r="K50" s="27"/>
      <c r="L50" s="27">
        <v>-119926</v>
      </c>
      <c r="M50" s="26"/>
      <c r="N50" s="26"/>
      <c r="O50" s="28"/>
      <c r="P50" s="28"/>
      <c r="Q50" s="28"/>
      <c r="R50" s="28"/>
      <c r="S50" s="28"/>
    </row>
    <row r="51" spans="1:19" ht="48">
      <c r="A51" s="23">
        <v>20</v>
      </c>
      <c r="B51" s="24" t="s">
        <v>51</v>
      </c>
      <c r="C51" s="24" t="s">
        <v>52</v>
      </c>
      <c r="D51" s="25">
        <v>-9.0120000000000005</v>
      </c>
      <c r="E51" s="26">
        <v>497</v>
      </c>
      <c r="F51" s="26"/>
      <c r="G51" s="26">
        <v>497</v>
      </c>
      <c r="H51" s="26" t="s">
        <v>53</v>
      </c>
      <c r="I51" s="27">
        <v>-25881</v>
      </c>
      <c r="J51" s="27"/>
      <c r="K51" s="27"/>
      <c r="L51" s="27">
        <v>-25881</v>
      </c>
      <c r="M51" s="26"/>
      <c r="N51" s="26"/>
      <c r="O51" s="28"/>
      <c r="P51" s="28"/>
      <c r="Q51" s="28"/>
      <c r="R51" s="28"/>
      <c r="S51" s="28"/>
    </row>
    <row r="52" spans="1:19" ht="24">
      <c r="A52" s="23">
        <v>21</v>
      </c>
      <c r="B52" s="24" t="s">
        <v>54</v>
      </c>
      <c r="C52" s="24" t="s">
        <v>55</v>
      </c>
      <c r="D52" s="25">
        <v>14.79</v>
      </c>
      <c r="E52" s="26">
        <v>4915.25</v>
      </c>
      <c r="F52" s="26"/>
      <c r="G52" s="26">
        <v>4915.25</v>
      </c>
      <c r="H52" s="26"/>
      <c r="I52" s="27">
        <v>72697</v>
      </c>
      <c r="J52" s="27"/>
      <c r="K52" s="27"/>
      <c r="L52" s="27">
        <v>72697</v>
      </c>
      <c r="M52" s="26"/>
      <c r="N52" s="26"/>
      <c r="O52" s="28"/>
      <c r="P52" s="28"/>
      <c r="Q52" s="28"/>
      <c r="R52" s="28"/>
      <c r="S52" s="28"/>
    </row>
    <row r="53" spans="1:19" ht="24">
      <c r="A53" s="23">
        <v>22</v>
      </c>
      <c r="B53" s="24" t="s">
        <v>54</v>
      </c>
      <c r="C53" s="24" t="s">
        <v>56</v>
      </c>
      <c r="D53" s="25">
        <v>9.0120000000000005</v>
      </c>
      <c r="E53" s="26">
        <v>2669.49</v>
      </c>
      <c r="F53" s="26"/>
      <c r="G53" s="26">
        <v>2669.49</v>
      </c>
      <c r="H53" s="26"/>
      <c r="I53" s="27">
        <v>24057</v>
      </c>
      <c r="J53" s="27"/>
      <c r="K53" s="27"/>
      <c r="L53" s="27">
        <v>24057</v>
      </c>
      <c r="M53" s="26"/>
      <c r="N53" s="26"/>
      <c r="O53" s="28"/>
      <c r="P53" s="28"/>
      <c r="Q53" s="28"/>
      <c r="R53" s="28"/>
      <c r="S53" s="28"/>
    </row>
    <row r="54" spans="1:19" ht="72">
      <c r="A54" s="23">
        <v>23</v>
      </c>
      <c r="B54" s="24" t="s">
        <v>57</v>
      </c>
      <c r="C54" s="24" t="s">
        <v>96</v>
      </c>
      <c r="D54" s="25">
        <v>0.30199999999999999</v>
      </c>
      <c r="E54" s="26" t="s">
        <v>59</v>
      </c>
      <c r="F54" s="26">
        <v>27.02</v>
      </c>
      <c r="G54" s="26">
        <v>7200</v>
      </c>
      <c r="H54" s="26" t="s">
        <v>60</v>
      </c>
      <c r="I54" s="27">
        <v>12655</v>
      </c>
      <c r="J54" s="27">
        <v>2444</v>
      </c>
      <c r="K54" s="27">
        <v>80</v>
      </c>
      <c r="L54" s="27">
        <v>10131</v>
      </c>
      <c r="M54" s="26" t="s">
        <v>61</v>
      </c>
      <c r="N54" s="26" t="s">
        <v>97</v>
      </c>
      <c r="O54" s="28"/>
      <c r="P54" s="28"/>
      <c r="Q54" s="28"/>
      <c r="R54" s="28"/>
      <c r="S54" s="28"/>
    </row>
    <row r="55" spans="1:19" ht="48">
      <c r="A55" s="23">
        <v>24</v>
      </c>
      <c r="B55" s="24" t="s">
        <v>62</v>
      </c>
      <c r="C55" s="24" t="s">
        <v>63</v>
      </c>
      <c r="D55" s="25">
        <v>-0.30199999999999999</v>
      </c>
      <c r="E55" s="26">
        <v>7200</v>
      </c>
      <c r="F55" s="26"/>
      <c r="G55" s="26">
        <v>7200</v>
      </c>
      <c r="H55" s="26" t="s">
        <v>64</v>
      </c>
      <c r="I55" s="27">
        <v>-10130</v>
      </c>
      <c r="J55" s="27"/>
      <c r="K55" s="27"/>
      <c r="L55" s="27">
        <v>-10130</v>
      </c>
      <c r="M55" s="26"/>
      <c r="N55" s="26"/>
      <c r="O55" s="28"/>
      <c r="P55" s="28"/>
      <c r="Q55" s="28"/>
      <c r="R55" s="28"/>
      <c r="S55" s="28"/>
    </row>
    <row r="56" spans="1:19">
      <c r="A56" s="23">
        <v>25</v>
      </c>
      <c r="B56" s="24" t="s">
        <v>65</v>
      </c>
      <c r="C56" s="24" t="s">
        <v>66</v>
      </c>
      <c r="D56" s="25">
        <v>0.30199999999999999</v>
      </c>
      <c r="E56" s="26">
        <v>26016.95</v>
      </c>
      <c r="F56" s="26"/>
      <c r="G56" s="26">
        <v>26016.95</v>
      </c>
      <c r="H56" s="26"/>
      <c r="I56" s="27">
        <v>7857</v>
      </c>
      <c r="J56" s="27"/>
      <c r="K56" s="27"/>
      <c r="L56" s="27">
        <v>7857</v>
      </c>
      <c r="M56" s="26"/>
      <c r="N56" s="26"/>
      <c r="O56" s="28"/>
      <c r="P56" s="28"/>
      <c r="Q56" s="28"/>
      <c r="R56" s="28"/>
      <c r="S56" s="28"/>
    </row>
    <row r="57" spans="1:19" ht="84">
      <c r="A57" s="23">
        <v>26</v>
      </c>
      <c r="B57" s="24" t="s">
        <v>67</v>
      </c>
      <c r="C57" s="24" t="s">
        <v>98</v>
      </c>
      <c r="D57" s="25">
        <v>1.3511</v>
      </c>
      <c r="E57" s="26" t="s">
        <v>69</v>
      </c>
      <c r="F57" s="26"/>
      <c r="G57" s="26">
        <v>10060.049999999999</v>
      </c>
      <c r="H57" s="26" t="s">
        <v>70</v>
      </c>
      <c r="I57" s="27">
        <v>90712</v>
      </c>
      <c r="J57" s="27">
        <v>26526</v>
      </c>
      <c r="K57" s="27"/>
      <c r="L57" s="27">
        <v>64186</v>
      </c>
      <c r="M57" s="26" t="s">
        <v>71</v>
      </c>
      <c r="N57" s="26" t="s">
        <v>99</v>
      </c>
      <c r="O57" s="28"/>
      <c r="P57" s="28"/>
      <c r="Q57" s="28"/>
      <c r="R57" s="28"/>
      <c r="S57" s="28"/>
    </row>
    <row r="58" spans="1:19" ht="48">
      <c r="A58" s="23">
        <v>27</v>
      </c>
      <c r="B58" s="24" t="s">
        <v>48</v>
      </c>
      <c r="C58" s="24" t="s">
        <v>49</v>
      </c>
      <c r="D58" s="25">
        <v>-6.81</v>
      </c>
      <c r="E58" s="26">
        <v>1752.6</v>
      </c>
      <c r="F58" s="26"/>
      <c r="G58" s="26">
        <v>1752.6</v>
      </c>
      <c r="H58" s="26" t="s">
        <v>50</v>
      </c>
      <c r="I58" s="27">
        <v>-55219</v>
      </c>
      <c r="J58" s="27"/>
      <c r="K58" s="27"/>
      <c r="L58" s="27">
        <v>-55219</v>
      </c>
      <c r="M58" s="26"/>
      <c r="N58" s="26"/>
      <c r="O58" s="28"/>
      <c r="P58" s="28"/>
      <c r="Q58" s="28"/>
      <c r="R58" s="28"/>
      <c r="S58" s="28"/>
    </row>
    <row r="59" spans="1:19" ht="48">
      <c r="A59" s="23">
        <v>28</v>
      </c>
      <c r="B59" s="24" t="s">
        <v>73</v>
      </c>
      <c r="C59" s="24" t="s">
        <v>74</v>
      </c>
      <c r="D59" s="25">
        <v>-3.1080000000000001</v>
      </c>
      <c r="E59" s="26">
        <v>519.79999999999995</v>
      </c>
      <c r="F59" s="26"/>
      <c r="G59" s="26">
        <v>519.79999999999995</v>
      </c>
      <c r="H59" s="26" t="s">
        <v>75</v>
      </c>
      <c r="I59" s="27">
        <v>-8786</v>
      </c>
      <c r="J59" s="27"/>
      <c r="K59" s="27"/>
      <c r="L59" s="27">
        <v>-8786</v>
      </c>
      <c r="M59" s="26"/>
      <c r="N59" s="26"/>
      <c r="O59" s="28"/>
      <c r="P59" s="28"/>
      <c r="Q59" s="28"/>
      <c r="R59" s="28"/>
      <c r="S59" s="28"/>
    </row>
    <row r="60" spans="1:19" ht="24">
      <c r="A60" s="23">
        <v>29</v>
      </c>
      <c r="B60" s="24" t="s">
        <v>54</v>
      </c>
      <c r="C60" s="24" t="s">
        <v>76</v>
      </c>
      <c r="D60" s="25">
        <v>6.81</v>
      </c>
      <c r="E60" s="26">
        <v>4661.0200000000004</v>
      </c>
      <c r="F60" s="26"/>
      <c r="G60" s="26">
        <v>4661.0200000000004</v>
      </c>
      <c r="H60" s="26"/>
      <c r="I60" s="27">
        <v>31742</v>
      </c>
      <c r="J60" s="27"/>
      <c r="K60" s="27"/>
      <c r="L60" s="27">
        <v>31742</v>
      </c>
      <c r="M60" s="26"/>
      <c r="N60" s="26"/>
      <c r="O60" s="28"/>
      <c r="P60" s="28"/>
      <c r="Q60" s="28"/>
      <c r="R60" s="28"/>
      <c r="S60" s="28"/>
    </row>
    <row r="61" spans="1:19" ht="24">
      <c r="A61" s="23">
        <v>30</v>
      </c>
      <c r="B61" s="24" t="s">
        <v>54</v>
      </c>
      <c r="C61" s="24" t="s">
        <v>77</v>
      </c>
      <c r="D61" s="25">
        <v>3.1080000000000001</v>
      </c>
      <c r="E61" s="26">
        <v>2372.88</v>
      </c>
      <c r="F61" s="26"/>
      <c r="G61" s="26">
        <v>2372.88</v>
      </c>
      <c r="H61" s="26"/>
      <c r="I61" s="27">
        <v>7375</v>
      </c>
      <c r="J61" s="27"/>
      <c r="K61" s="27"/>
      <c r="L61" s="27">
        <v>7375</v>
      </c>
      <c r="M61" s="26"/>
      <c r="N61" s="26"/>
      <c r="O61" s="28"/>
      <c r="P61" s="28"/>
      <c r="Q61" s="28"/>
      <c r="R61" s="28"/>
      <c r="S61" s="28"/>
    </row>
    <row r="62" spans="1:19" ht="84">
      <c r="A62" s="23">
        <v>31</v>
      </c>
      <c r="B62" s="24" t="s">
        <v>100</v>
      </c>
      <c r="C62" s="24" t="s">
        <v>101</v>
      </c>
      <c r="D62" s="25">
        <v>56.311999999999998</v>
      </c>
      <c r="E62" s="26" t="s">
        <v>102</v>
      </c>
      <c r="F62" s="26"/>
      <c r="G62" s="26">
        <v>759.63</v>
      </c>
      <c r="H62" s="26" t="s">
        <v>103</v>
      </c>
      <c r="I62" s="27">
        <v>250773</v>
      </c>
      <c r="J62" s="27">
        <v>34453</v>
      </c>
      <c r="K62" s="27"/>
      <c r="L62" s="27">
        <v>216320</v>
      </c>
      <c r="M62" s="26" t="s">
        <v>104</v>
      </c>
      <c r="N62" s="26" t="s">
        <v>105</v>
      </c>
      <c r="O62" s="28"/>
      <c r="P62" s="28"/>
      <c r="Q62" s="28"/>
      <c r="R62" s="28"/>
      <c r="S62" s="28"/>
    </row>
    <row r="63" spans="1:19" ht="48">
      <c r="A63" s="23">
        <v>32</v>
      </c>
      <c r="B63" s="24" t="s">
        <v>106</v>
      </c>
      <c r="C63" s="24" t="s">
        <v>107</v>
      </c>
      <c r="D63" s="25">
        <v>-51.81</v>
      </c>
      <c r="E63" s="26">
        <v>765</v>
      </c>
      <c r="F63" s="26"/>
      <c r="G63" s="26">
        <v>765</v>
      </c>
      <c r="H63" s="26" t="s">
        <v>108</v>
      </c>
      <c r="I63" s="27">
        <v>-198257</v>
      </c>
      <c r="J63" s="27"/>
      <c r="K63" s="27"/>
      <c r="L63" s="27">
        <v>-198257</v>
      </c>
      <c r="M63" s="26"/>
      <c r="N63" s="26"/>
      <c r="O63" s="28"/>
      <c r="P63" s="28"/>
      <c r="Q63" s="28"/>
      <c r="R63" s="28"/>
      <c r="S63" s="28"/>
    </row>
    <row r="64" spans="1:19" ht="24">
      <c r="A64" s="23">
        <v>33</v>
      </c>
      <c r="B64" s="24" t="s">
        <v>54</v>
      </c>
      <c r="C64" s="24" t="s">
        <v>109</v>
      </c>
      <c r="D64" s="25">
        <v>51.81</v>
      </c>
      <c r="E64" s="26">
        <v>3347.46</v>
      </c>
      <c r="F64" s="26"/>
      <c r="G64" s="26">
        <v>3347.46</v>
      </c>
      <c r="H64" s="26"/>
      <c r="I64" s="27">
        <v>173432</v>
      </c>
      <c r="J64" s="27"/>
      <c r="K64" s="27"/>
      <c r="L64" s="27">
        <v>173432</v>
      </c>
      <c r="M64" s="26"/>
      <c r="N64" s="26"/>
      <c r="O64" s="28"/>
      <c r="P64" s="28"/>
      <c r="Q64" s="28"/>
      <c r="R64" s="28"/>
      <c r="S64" s="28"/>
    </row>
    <row r="65" spans="1:19" ht="24">
      <c r="A65" s="23">
        <v>34</v>
      </c>
      <c r="B65" s="24" t="s">
        <v>54</v>
      </c>
      <c r="C65" s="24" t="s">
        <v>110</v>
      </c>
      <c r="D65" s="25">
        <v>51.81</v>
      </c>
      <c r="E65" s="26">
        <v>3347.46</v>
      </c>
      <c r="F65" s="26"/>
      <c r="G65" s="26">
        <v>3347.46</v>
      </c>
      <c r="H65" s="26"/>
      <c r="I65" s="27">
        <v>173432</v>
      </c>
      <c r="J65" s="27"/>
      <c r="K65" s="27"/>
      <c r="L65" s="27">
        <v>173432</v>
      </c>
      <c r="M65" s="26"/>
      <c r="N65" s="26"/>
      <c r="O65" s="28"/>
      <c r="P65" s="28"/>
      <c r="Q65" s="28"/>
      <c r="R65" s="28"/>
      <c r="S65" s="28"/>
    </row>
    <row r="66" spans="1:19">
      <c r="A66" s="23">
        <v>35</v>
      </c>
      <c r="B66" s="24" t="s">
        <v>65</v>
      </c>
      <c r="C66" s="24" t="s">
        <v>111</v>
      </c>
      <c r="D66" s="25">
        <v>1407.8</v>
      </c>
      <c r="E66" s="26">
        <v>5.42</v>
      </c>
      <c r="F66" s="26"/>
      <c r="G66" s="26">
        <v>5.42</v>
      </c>
      <c r="H66" s="26"/>
      <c r="I66" s="27">
        <v>7630</v>
      </c>
      <c r="J66" s="27"/>
      <c r="K66" s="27"/>
      <c r="L66" s="27">
        <v>7630</v>
      </c>
      <c r="M66" s="26"/>
      <c r="N66" s="26"/>
      <c r="O66" s="28"/>
      <c r="P66" s="28"/>
      <c r="Q66" s="28"/>
      <c r="R66" s="28"/>
      <c r="S66" s="28"/>
    </row>
    <row r="67" spans="1:19">
      <c r="A67" s="54">
        <v>36</v>
      </c>
      <c r="B67" s="55" t="s">
        <v>65</v>
      </c>
      <c r="C67" s="55" t="s">
        <v>112</v>
      </c>
      <c r="D67" s="56">
        <v>835</v>
      </c>
      <c r="E67" s="57"/>
      <c r="F67" s="57"/>
      <c r="G67" s="57"/>
      <c r="H67" s="57"/>
      <c r="I67" s="58"/>
      <c r="J67" s="58"/>
      <c r="K67" s="58"/>
      <c r="L67" s="58"/>
      <c r="M67" s="57"/>
      <c r="N67" s="57"/>
      <c r="O67" s="28"/>
      <c r="P67" s="28"/>
      <c r="Q67" s="28"/>
      <c r="R67" s="28"/>
      <c r="S67" s="28"/>
    </row>
    <row r="68" spans="1:19" ht="36">
      <c r="A68" s="98" t="s">
        <v>113</v>
      </c>
      <c r="B68" s="99"/>
      <c r="C68" s="99"/>
      <c r="D68" s="99"/>
      <c r="E68" s="99"/>
      <c r="F68" s="99"/>
      <c r="G68" s="99"/>
      <c r="H68" s="99"/>
      <c r="I68" s="59">
        <v>758736</v>
      </c>
      <c r="J68" s="59"/>
      <c r="K68" s="59"/>
      <c r="L68" s="59"/>
      <c r="M68" s="60"/>
      <c r="N68" s="60" t="s">
        <v>114</v>
      </c>
      <c r="O68" s="28"/>
      <c r="P68" s="28"/>
      <c r="Q68" s="28"/>
      <c r="R68" s="28"/>
      <c r="S68" s="28"/>
    </row>
    <row r="69" spans="1:19" ht="17.850000000000001" customHeight="1">
      <c r="A69" s="94" t="s">
        <v>115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28"/>
      <c r="P69" s="28"/>
      <c r="Q69" s="28"/>
      <c r="R69" s="28"/>
      <c r="S69" s="28"/>
    </row>
    <row r="70" spans="1:19" ht="84">
      <c r="A70" s="23">
        <v>37</v>
      </c>
      <c r="B70" s="24" t="s">
        <v>42</v>
      </c>
      <c r="C70" s="24" t="s">
        <v>116</v>
      </c>
      <c r="D70" s="25">
        <v>598.72</v>
      </c>
      <c r="E70" s="26" t="s">
        <v>44</v>
      </c>
      <c r="F70" s="26"/>
      <c r="G70" s="26">
        <v>811.41</v>
      </c>
      <c r="H70" s="26" t="s">
        <v>45</v>
      </c>
      <c r="I70" s="27">
        <v>2759075</v>
      </c>
      <c r="J70" s="27">
        <v>429486</v>
      </c>
      <c r="K70" s="27"/>
      <c r="L70" s="27">
        <v>2329589</v>
      </c>
      <c r="M70" s="26" t="s">
        <v>46</v>
      </c>
      <c r="N70" s="26" t="s">
        <v>117</v>
      </c>
      <c r="O70" s="28"/>
      <c r="P70" s="28"/>
      <c r="Q70" s="28"/>
      <c r="R70" s="28"/>
      <c r="S70" s="28"/>
    </row>
    <row r="71" spans="1:19" ht="48">
      <c r="A71" s="23">
        <v>38</v>
      </c>
      <c r="B71" s="24" t="s">
        <v>48</v>
      </c>
      <c r="C71" s="24" t="s">
        <v>49</v>
      </c>
      <c r="D71" s="25">
        <v>-235.9</v>
      </c>
      <c r="E71" s="26">
        <v>1752.6</v>
      </c>
      <c r="F71" s="26"/>
      <c r="G71" s="26">
        <v>1752.6</v>
      </c>
      <c r="H71" s="26" t="s">
        <v>50</v>
      </c>
      <c r="I71" s="27">
        <v>-1912814</v>
      </c>
      <c r="J71" s="27"/>
      <c r="K71" s="27"/>
      <c r="L71" s="27">
        <v>-1912814</v>
      </c>
      <c r="M71" s="26"/>
      <c r="N71" s="26"/>
      <c r="O71" s="28"/>
      <c r="P71" s="28"/>
      <c r="Q71" s="28"/>
      <c r="R71" s="28"/>
      <c r="S71" s="28"/>
    </row>
    <row r="72" spans="1:19" ht="48">
      <c r="A72" s="23">
        <v>39</v>
      </c>
      <c r="B72" s="24" t="s">
        <v>51</v>
      </c>
      <c r="C72" s="24" t="s">
        <v>52</v>
      </c>
      <c r="D72" s="25">
        <v>-143.69999999999999</v>
      </c>
      <c r="E72" s="26">
        <v>497</v>
      </c>
      <c r="F72" s="26"/>
      <c r="G72" s="26">
        <v>497</v>
      </c>
      <c r="H72" s="26" t="s">
        <v>53</v>
      </c>
      <c r="I72" s="27">
        <v>-412686</v>
      </c>
      <c r="J72" s="27"/>
      <c r="K72" s="27"/>
      <c r="L72" s="27">
        <v>-412686</v>
      </c>
      <c r="M72" s="26"/>
      <c r="N72" s="26"/>
      <c r="O72" s="28"/>
      <c r="P72" s="28"/>
      <c r="Q72" s="28"/>
      <c r="R72" s="28"/>
      <c r="S72" s="28"/>
    </row>
    <row r="73" spans="1:19" ht="24">
      <c r="A73" s="23">
        <v>40</v>
      </c>
      <c r="B73" s="24" t="s">
        <v>54</v>
      </c>
      <c r="C73" s="24" t="s">
        <v>55</v>
      </c>
      <c r="D73" s="25">
        <v>235.9</v>
      </c>
      <c r="E73" s="26">
        <v>4915.25</v>
      </c>
      <c r="F73" s="26"/>
      <c r="G73" s="26">
        <v>4915.25</v>
      </c>
      <c r="H73" s="26"/>
      <c r="I73" s="27">
        <v>1159507</v>
      </c>
      <c r="J73" s="27"/>
      <c r="K73" s="27"/>
      <c r="L73" s="27">
        <v>1159507</v>
      </c>
      <c r="M73" s="26"/>
      <c r="N73" s="26"/>
      <c r="O73" s="28"/>
      <c r="P73" s="28"/>
      <c r="Q73" s="28"/>
      <c r="R73" s="28"/>
      <c r="S73" s="28"/>
    </row>
    <row r="74" spans="1:19" ht="24">
      <c r="A74" s="23">
        <v>41</v>
      </c>
      <c r="B74" s="24" t="s">
        <v>54</v>
      </c>
      <c r="C74" s="24" t="s">
        <v>56</v>
      </c>
      <c r="D74" s="25">
        <v>143.69999999999999</v>
      </c>
      <c r="E74" s="26">
        <v>2669.49</v>
      </c>
      <c r="F74" s="26"/>
      <c r="G74" s="26">
        <v>2669.49</v>
      </c>
      <c r="H74" s="26"/>
      <c r="I74" s="27">
        <v>383606</v>
      </c>
      <c r="J74" s="27"/>
      <c r="K74" s="27"/>
      <c r="L74" s="27">
        <v>383606</v>
      </c>
      <c r="M74" s="26"/>
      <c r="N74" s="26"/>
      <c r="O74" s="28"/>
      <c r="P74" s="28"/>
      <c r="Q74" s="28"/>
      <c r="R74" s="28"/>
      <c r="S74" s="28"/>
    </row>
    <row r="75" spans="1:19" ht="72">
      <c r="A75" s="23">
        <v>42</v>
      </c>
      <c r="B75" s="24" t="s">
        <v>57</v>
      </c>
      <c r="C75" s="24" t="s">
        <v>118</v>
      </c>
      <c r="D75" s="25">
        <v>4.8159999999999998</v>
      </c>
      <c r="E75" s="26" t="s">
        <v>59</v>
      </c>
      <c r="F75" s="26">
        <v>27.02</v>
      </c>
      <c r="G75" s="26">
        <v>7200</v>
      </c>
      <c r="H75" s="26" t="s">
        <v>60</v>
      </c>
      <c r="I75" s="27">
        <v>201809</v>
      </c>
      <c r="J75" s="27">
        <v>38982</v>
      </c>
      <c r="K75" s="27">
        <v>1282</v>
      </c>
      <c r="L75" s="27">
        <v>161545</v>
      </c>
      <c r="M75" s="26" t="s">
        <v>61</v>
      </c>
      <c r="N75" s="26" t="s">
        <v>119</v>
      </c>
      <c r="O75" s="28"/>
      <c r="P75" s="28"/>
      <c r="Q75" s="28"/>
      <c r="R75" s="28"/>
      <c r="S75" s="28"/>
    </row>
    <row r="76" spans="1:19" ht="48">
      <c r="A76" s="23">
        <v>43</v>
      </c>
      <c r="B76" s="24" t="s">
        <v>62</v>
      </c>
      <c r="C76" s="24" t="s">
        <v>63</v>
      </c>
      <c r="D76" s="25">
        <v>-4.8159999999999998</v>
      </c>
      <c r="E76" s="26">
        <v>7200</v>
      </c>
      <c r="F76" s="26"/>
      <c r="G76" s="26">
        <v>7200</v>
      </c>
      <c r="H76" s="26" t="s">
        <v>64</v>
      </c>
      <c r="I76" s="27">
        <v>-161545</v>
      </c>
      <c r="J76" s="27"/>
      <c r="K76" s="27"/>
      <c r="L76" s="27">
        <v>-161545</v>
      </c>
      <c r="M76" s="26"/>
      <c r="N76" s="26"/>
      <c r="O76" s="28"/>
      <c r="P76" s="28"/>
      <c r="Q76" s="28"/>
      <c r="R76" s="28"/>
      <c r="S76" s="28"/>
    </row>
    <row r="77" spans="1:19">
      <c r="A77" s="23">
        <v>44</v>
      </c>
      <c r="B77" s="24" t="s">
        <v>65</v>
      </c>
      <c r="C77" s="24" t="s">
        <v>66</v>
      </c>
      <c r="D77" s="25">
        <v>4.8159999999999998</v>
      </c>
      <c r="E77" s="26">
        <v>26016.95</v>
      </c>
      <c r="F77" s="26"/>
      <c r="G77" s="26">
        <v>26016.95</v>
      </c>
      <c r="H77" s="26"/>
      <c r="I77" s="27">
        <v>125298</v>
      </c>
      <c r="J77" s="27"/>
      <c r="K77" s="27"/>
      <c r="L77" s="27">
        <v>125298</v>
      </c>
      <c r="M77" s="26"/>
      <c r="N77" s="26"/>
      <c r="O77" s="28"/>
      <c r="P77" s="28"/>
      <c r="Q77" s="28"/>
      <c r="R77" s="28"/>
      <c r="S77" s="28"/>
    </row>
    <row r="78" spans="1:19" ht="84">
      <c r="A78" s="23">
        <v>45</v>
      </c>
      <c r="B78" s="24" t="s">
        <v>67</v>
      </c>
      <c r="C78" s="24" t="s">
        <v>120</v>
      </c>
      <c r="D78" s="25">
        <v>15.9168</v>
      </c>
      <c r="E78" s="26" t="s">
        <v>69</v>
      </c>
      <c r="F78" s="26"/>
      <c r="G78" s="26">
        <v>10060.049999999999</v>
      </c>
      <c r="H78" s="26" t="s">
        <v>70</v>
      </c>
      <c r="I78" s="27">
        <v>1068647</v>
      </c>
      <c r="J78" s="27">
        <v>312495</v>
      </c>
      <c r="K78" s="27"/>
      <c r="L78" s="27">
        <v>756152</v>
      </c>
      <c r="M78" s="26" t="s">
        <v>71</v>
      </c>
      <c r="N78" s="26" t="s">
        <v>121</v>
      </c>
      <c r="O78" s="28"/>
      <c r="P78" s="28"/>
      <c r="Q78" s="28"/>
      <c r="R78" s="28"/>
      <c r="S78" s="28"/>
    </row>
    <row r="79" spans="1:19" ht="48">
      <c r="A79" s="23">
        <v>46</v>
      </c>
      <c r="B79" s="24" t="s">
        <v>48</v>
      </c>
      <c r="C79" s="24" t="s">
        <v>49</v>
      </c>
      <c r="D79" s="25">
        <v>-80.22</v>
      </c>
      <c r="E79" s="26">
        <v>1752.6</v>
      </c>
      <c r="F79" s="26"/>
      <c r="G79" s="26">
        <v>1752.6</v>
      </c>
      <c r="H79" s="26" t="s">
        <v>50</v>
      </c>
      <c r="I79" s="27">
        <v>-650470</v>
      </c>
      <c r="J79" s="27"/>
      <c r="K79" s="27"/>
      <c r="L79" s="27">
        <v>-650470</v>
      </c>
      <c r="M79" s="26"/>
      <c r="N79" s="26"/>
      <c r="O79" s="28"/>
      <c r="P79" s="28"/>
      <c r="Q79" s="28"/>
      <c r="R79" s="28"/>
      <c r="S79" s="28"/>
    </row>
    <row r="80" spans="1:19" ht="48">
      <c r="A80" s="23">
        <v>47</v>
      </c>
      <c r="B80" s="24" t="s">
        <v>73</v>
      </c>
      <c r="C80" s="24" t="s">
        <v>74</v>
      </c>
      <c r="D80" s="25">
        <v>-36.61</v>
      </c>
      <c r="E80" s="26">
        <v>519.79999999999995</v>
      </c>
      <c r="F80" s="26"/>
      <c r="G80" s="26">
        <v>519.79999999999995</v>
      </c>
      <c r="H80" s="26" t="s">
        <v>75</v>
      </c>
      <c r="I80" s="27">
        <v>-103496</v>
      </c>
      <c r="J80" s="27"/>
      <c r="K80" s="27"/>
      <c r="L80" s="27">
        <v>-103496</v>
      </c>
      <c r="M80" s="26"/>
      <c r="N80" s="26"/>
      <c r="O80" s="28"/>
      <c r="P80" s="28"/>
      <c r="Q80" s="28"/>
      <c r="R80" s="28"/>
      <c r="S80" s="28"/>
    </row>
    <row r="81" spans="1:19" ht="24">
      <c r="A81" s="23">
        <v>48</v>
      </c>
      <c r="B81" s="24" t="s">
        <v>54</v>
      </c>
      <c r="C81" s="24" t="s">
        <v>76</v>
      </c>
      <c r="D81" s="25">
        <v>80.22</v>
      </c>
      <c r="E81" s="26">
        <v>4661.0200000000004</v>
      </c>
      <c r="F81" s="26"/>
      <c r="G81" s="26">
        <v>4661.0200000000004</v>
      </c>
      <c r="H81" s="26"/>
      <c r="I81" s="27">
        <v>373907</v>
      </c>
      <c r="J81" s="27"/>
      <c r="K81" s="27"/>
      <c r="L81" s="27">
        <v>373907</v>
      </c>
      <c r="M81" s="26"/>
      <c r="N81" s="26"/>
      <c r="O81" s="28"/>
      <c r="P81" s="28"/>
      <c r="Q81" s="28"/>
      <c r="R81" s="28"/>
      <c r="S81" s="28"/>
    </row>
    <row r="82" spans="1:19" ht="24">
      <c r="A82" s="23">
        <v>49</v>
      </c>
      <c r="B82" s="24" t="s">
        <v>54</v>
      </c>
      <c r="C82" s="24" t="s">
        <v>77</v>
      </c>
      <c r="D82" s="25">
        <v>36.61</v>
      </c>
      <c r="E82" s="26">
        <v>2372.88</v>
      </c>
      <c r="F82" s="26"/>
      <c r="G82" s="26">
        <v>2372.88</v>
      </c>
      <c r="H82" s="26"/>
      <c r="I82" s="27">
        <v>86871</v>
      </c>
      <c r="J82" s="27"/>
      <c r="K82" s="27"/>
      <c r="L82" s="27">
        <v>86871</v>
      </c>
      <c r="M82" s="26"/>
      <c r="N82" s="26"/>
      <c r="O82" s="28"/>
      <c r="P82" s="28"/>
      <c r="Q82" s="28"/>
      <c r="R82" s="28"/>
      <c r="S82" s="28"/>
    </row>
    <row r="83" spans="1:19" ht="84">
      <c r="A83" s="23">
        <v>50</v>
      </c>
      <c r="B83" s="24" t="s">
        <v>100</v>
      </c>
      <c r="C83" s="24" t="s">
        <v>122</v>
      </c>
      <c r="D83" s="25">
        <v>1092.4960000000001</v>
      </c>
      <c r="E83" s="26" t="s">
        <v>102</v>
      </c>
      <c r="F83" s="26"/>
      <c r="G83" s="26">
        <v>759.63</v>
      </c>
      <c r="H83" s="26" t="s">
        <v>103</v>
      </c>
      <c r="I83" s="27">
        <v>4865191</v>
      </c>
      <c r="J83" s="27">
        <v>668422</v>
      </c>
      <c r="K83" s="27"/>
      <c r="L83" s="27">
        <v>4196769</v>
      </c>
      <c r="M83" s="26" t="s">
        <v>104</v>
      </c>
      <c r="N83" s="26" t="s">
        <v>123</v>
      </c>
      <c r="O83" s="28"/>
      <c r="P83" s="28"/>
      <c r="Q83" s="28"/>
      <c r="R83" s="28"/>
      <c r="S83" s="28"/>
    </row>
    <row r="84" spans="1:19" ht="48">
      <c r="A84" s="23">
        <v>51</v>
      </c>
      <c r="B84" s="24" t="s">
        <v>106</v>
      </c>
      <c r="C84" s="24" t="s">
        <v>107</v>
      </c>
      <c r="D84" s="25">
        <v>-1005</v>
      </c>
      <c r="E84" s="26">
        <v>765</v>
      </c>
      <c r="F84" s="26"/>
      <c r="G84" s="26">
        <v>765</v>
      </c>
      <c r="H84" s="26" t="s">
        <v>108</v>
      </c>
      <c r="I84" s="27">
        <v>-3845743</v>
      </c>
      <c r="J84" s="27"/>
      <c r="K84" s="27"/>
      <c r="L84" s="27">
        <v>-3845743</v>
      </c>
      <c r="M84" s="26"/>
      <c r="N84" s="26"/>
      <c r="O84" s="28"/>
      <c r="P84" s="28"/>
      <c r="Q84" s="28"/>
      <c r="R84" s="28"/>
      <c r="S84" s="28"/>
    </row>
    <row r="85" spans="1:19" ht="24">
      <c r="A85" s="23">
        <v>52</v>
      </c>
      <c r="B85" s="24" t="s">
        <v>54</v>
      </c>
      <c r="C85" s="24" t="s">
        <v>109</v>
      </c>
      <c r="D85" s="25">
        <v>201.93600000000001</v>
      </c>
      <c r="E85" s="26">
        <v>3347.46</v>
      </c>
      <c r="F85" s="26"/>
      <c r="G85" s="26">
        <v>3347.46</v>
      </c>
      <c r="H85" s="26"/>
      <c r="I85" s="27">
        <v>675973</v>
      </c>
      <c r="J85" s="27"/>
      <c r="K85" s="27"/>
      <c r="L85" s="27">
        <v>675973</v>
      </c>
      <c r="M85" s="26"/>
      <c r="N85" s="26"/>
      <c r="O85" s="28"/>
      <c r="P85" s="28"/>
      <c r="Q85" s="28"/>
      <c r="R85" s="28"/>
      <c r="S85" s="28"/>
    </row>
    <row r="86" spans="1:19" ht="24">
      <c r="A86" s="23">
        <v>53</v>
      </c>
      <c r="B86" s="24" t="s">
        <v>54</v>
      </c>
      <c r="C86" s="24" t="s">
        <v>110</v>
      </c>
      <c r="D86" s="25">
        <v>890.56</v>
      </c>
      <c r="E86" s="26">
        <v>3347.46</v>
      </c>
      <c r="F86" s="26"/>
      <c r="G86" s="26">
        <v>3347.46</v>
      </c>
      <c r="H86" s="26"/>
      <c r="I86" s="27">
        <v>2981114</v>
      </c>
      <c r="J86" s="27"/>
      <c r="K86" s="27"/>
      <c r="L86" s="27">
        <v>2981114</v>
      </c>
      <c r="M86" s="26"/>
      <c r="N86" s="26"/>
      <c r="O86" s="28"/>
      <c r="P86" s="28"/>
      <c r="Q86" s="28"/>
      <c r="R86" s="28"/>
      <c r="S86" s="28"/>
    </row>
    <row r="87" spans="1:19">
      <c r="A87" s="23">
        <v>54</v>
      </c>
      <c r="B87" s="24" t="s">
        <v>65</v>
      </c>
      <c r="C87" s="24" t="s">
        <v>111</v>
      </c>
      <c r="D87" s="25">
        <v>27312.400000000001</v>
      </c>
      <c r="E87" s="26">
        <v>5.42</v>
      </c>
      <c r="F87" s="26"/>
      <c r="G87" s="26">
        <v>5.42</v>
      </c>
      <c r="H87" s="26"/>
      <c r="I87" s="27">
        <v>148033</v>
      </c>
      <c r="J87" s="27"/>
      <c r="K87" s="27"/>
      <c r="L87" s="27">
        <v>148033</v>
      </c>
      <c r="M87" s="26"/>
      <c r="N87" s="26"/>
      <c r="O87" s="28"/>
      <c r="P87" s="28"/>
      <c r="Q87" s="28"/>
      <c r="R87" s="28"/>
      <c r="S87" s="28"/>
    </row>
    <row r="88" spans="1:19">
      <c r="A88" s="54">
        <v>55</v>
      </c>
      <c r="B88" s="55" t="s">
        <v>65</v>
      </c>
      <c r="C88" s="55" t="s">
        <v>112</v>
      </c>
      <c r="D88" s="56">
        <v>14992</v>
      </c>
      <c r="E88" s="57"/>
      <c r="F88" s="57"/>
      <c r="G88" s="57"/>
      <c r="H88" s="57"/>
      <c r="I88" s="58"/>
      <c r="J88" s="58"/>
      <c r="K88" s="58"/>
      <c r="L88" s="58"/>
      <c r="M88" s="57"/>
      <c r="N88" s="57"/>
      <c r="O88" s="28"/>
      <c r="P88" s="28"/>
      <c r="Q88" s="28"/>
      <c r="R88" s="28"/>
      <c r="S88" s="28"/>
    </row>
    <row r="89" spans="1:19" ht="36">
      <c r="A89" s="98" t="s">
        <v>124</v>
      </c>
      <c r="B89" s="99"/>
      <c r="C89" s="99"/>
      <c r="D89" s="99"/>
      <c r="E89" s="99"/>
      <c r="F89" s="99"/>
      <c r="G89" s="99"/>
      <c r="H89" s="99"/>
      <c r="I89" s="59">
        <v>10172895</v>
      </c>
      <c r="J89" s="59"/>
      <c r="K89" s="59"/>
      <c r="L89" s="59"/>
      <c r="M89" s="60"/>
      <c r="N89" s="60" t="s">
        <v>125</v>
      </c>
      <c r="O89" s="28"/>
      <c r="P89" s="28"/>
      <c r="Q89" s="28"/>
      <c r="R89" s="28"/>
      <c r="S89" s="28"/>
    </row>
    <row r="90" spans="1:19" ht="17.850000000000001" customHeight="1">
      <c r="A90" s="94" t="s">
        <v>126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28"/>
      <c r="P90" s="28"/>
      <c r="Q90" s="28"/>
      <c r="R90" s="28"/>
      <c r="S90" s="28"/>
    </row>
    <row r="91" spans="1:19" ht="84">
      <c r="A91" s="23">
        <v>56</v>
      </c>
      <c r="B91" s="24" t="s">
        <v>127</v>
      </c>
      <c r="C91" s="24" t="s">
        <v>128</v>
      </c>
      <c r="D91" s="25">
        <v>1.6406000000000001</v>
      </c>
      <c r="E91" s="26" t="s">
        <v>129</v>
      </c>
      <c r="F91" s="26">
        <v>9.59</v>
      </c>
      <c r="G91" s="26">
        <v>10516.11</v>
      </c>
      <c r="H91" s="26" t="s">
        <v>130</v>
      </c>
      <c r="I91" s="27">
        <v>119964</v>
      </c>
      <c r="J91" s="27">
        <v>38066</v>
      </c>
      <c r="K91" s="27">
        <v>126</v>
      </c>
      <c r="L91" s="27">
        <v>81772</v>
      </c>
      <c r="M91" s="26" t="s">
        <v>131</v>
      </c>
      <c r="N91" s="26" t="s">
        <v>132</v>
      </c>
      <c r="O91" s="28"/>
      <c r="P91" s="28"/>
      <c r="Q91" s="28"/>
      <c r="R91" s="28"/>
      <c r="S91" s="28"/>
    </row>
    <row r="92" spans="1:19" ht="48">
      <c r="A92" s="23">
        <v>57</v>
      </c>
      <c r="B92" s="24" t="s">
        <v>48</v>
      </c>
      <c r="C92" s="24" t="s">
        <v>49</v>
      </c>
      <c r="D92" s="25">
        <v>-8.2690000000000001</v>
      </c>
      <c r="E92" s="26">
        <v>1752.6</v>
      </c>
      <c r="F92" s="26"/>
      <c r="G92" s="26">
        <v>1752.6</v>
      </c>
      <c r="H92" s="26" t="s">
        <v>50</v>
      </c>
      <c r="I92" s="27">
        <v>-67050</v>
      </c>
      <c r="J92" s="27"/>
      <c r="K92" s="27"/>
      <c r="L92" s="27">
        <v>-67050</v>
      </c>
      <c r="M92" s="26"/>
      <c r="N92" s="26"/>
      <c r="O92" s="28"/>
      <c r="P92" s="28"/>
      <c r="Q92" s="28"/>
      <c r="R92" s="28"/>
      <c r="S92" s="28"/>
    </row>
    <row r="93" spans="1:19" ht="48">
      <c r="A93" s="23">
        <v>58</v>
      </c>
      <c r="B93" s="24" t="s">
        <v>51</v>
      </c>
      <c r="C93" s="24" t="s">
        <v>52</v>
      </c>
      <c r="D93" s="25">
        <v>-3.7730000000000001</v>
      </c>
      <c r="E93" s="26">
        <v>497</v>
      </c>
      <c r="F93" s="26"/>
      <c r="G93" s="26">
        <v>497</v>
      </c>
      <c r="H93" s="26" t="s">
        <v>53</v>
      </c>
      <c r="I93" s="27">
        <v>-10836</v>
      </c>
      <c r="J93" s="27"/>
      <c r="K93" s="27"/>
      <c r="L93" s="27">
        <v>-10836</v>
      </c>
      <c r="M93" s="26"/>
      <c r="N93" s="26"/>
      <c r="O93" s="28"/>
      <c r="P93" s="28"/>
      <c r="Q93" s="28"/>
      <c r="R93" s="28"/>
      <c r="S93" s="28"/>
    </row>
    <row r="94" spans="1:19" ht="48">
      <c r="A94" s="23">
        <v>59</v>
      </c>
      <c r="B94" s="24" t="s">
        <v>86</v>
      </c>
      <c r="C94" s="24" t="s">
        <v>87</v>
      </c>
      <c r="D94" s="25">
        <v>-0.1477</v>
      </c>
      <c r="E94" s="26">
        <v>5650</v>
      </c>
      <c r="F94" s="26"/>
      <c r="G94" s="26">
        <v>5650</v>
      </c>
      <c r="H94" s="26" t="s">
        <v>88</v>
      </c>
      <c r="I94" s="27">
        <v>-3662</v>
      </c>
      <c r="J94" s="27"/>
      <c r="K94" s="27"/>
      <c r="L94" s="27">
        <v>-3662</v>
      </c>
      <c r="M94" s="26"/>
      <c r="N94" s="26"/>
      <c r="O94" s="28"/>
      <c r="P94" s="28"/>
      <c r="Q94" s="28"/>
      <c r="R94" s="28"/>
      <c r="S94" s="28"/>
    </row>
    <row r="95" spans="1:19" ht="24">
      <c r="A95" s="23">
        <v>60</v>
      </c>
      <c r="B95" s="24" t="s">
        <v>54</v>
      </c>
      <c r="C95" s="24" t="s">
        <v>76</v>
      </c>
      <c r="D95" s="25">
        <v>8.2690000000000001</v>
      </c>
      <c r="E95" s="26">
        <v>4661.0200000000004</v>
      </c>
      <c r="F95" s="26"/>
      <c r="G95" s="26">
        <v>4661.0200000000004</v>
      </c>
      <c r="H95" s="26"/>
      <c r="I95" s="27">
        <v>38542</v>
      </c>
      <c r="J95" s="27"/>
      <c r="K95" s="27"/>
      <c r="L95" s="27">
        <v>38542</v>
      </c>
      <c r="M95" s="26"/>
      <c r="N95" s="26"/>
      <c r="O95" s="28"/>
      <c r="P95" s="28"/>
      <c r="Q95" s="28"/>
      <c r="R95" s="28"/>
      <c r="S95" s="28"/>
    </row>
    <row r="96" spans="1:19" ht="24">
      <c r="A96" s="23">
        <v>61</v>
      </c>
      <c r="B96" s="24" t="s">
        <v>54</v>
      </c>
      <c r="C96" s="24" t="s">
        <v>77</v>
      </c>
      <c r="D96" s="25">
        <v>3.7730000000000001</v>
      </c>
      <c r="E96" s="26">
        <v>2372.88</v>
      </c>
      <c r="F96" s="26"/>
      <c r="G96" s="26">
        <v>2372.88</v>
      </c>
      <c r="H96" s="26"/>
      <c r="I96" s="27">
        <v>8953</v>
      </c>
      <c r="J96" s="27"/>
      <c r="K96" s="27"/>
      <c r="L96" s="27">
        <v>8953</v>
      </c>
      <c r="M96" s="26"/>
      <c r="N96" s="26"/>
      <c r="O96" s="28"/>
      <c r="P96" s="28"/>
      <c r="Q96" s="28"/>
      <c r="R96" s="28"/>
      <c r="S96" s="28"/>
    </row>
    <row r="97" spans="1:19">
      <c r="A97" s="23">
        <v>62</v>
      </c>
      <c r="B97" s="24" t="s">
        <v>65</v>
      </c>
      <c r="C97" s="24" t="s">
        <v>66</v>
      </c>
      <c r="D97" s="25">
        <v>0.23799999999999999</v>
      </c>
      <c r="E97" s="26">
        <v>26016.95</v>
      </c>
      <c r="F97" s="26"/>
      <c r="G97" s="26">
        <v>26016.95</v>
      </c>
      <c r="H97" s="26"/>
      <c r="I97" s="27">
        <v>6192</v>
      </c>
      <c r="J97" s="27"/>
      <c r="K97" s="27"/>
      <c r="L97" s="27">
        <v>6192</v>
      </c>
      <c r="M97" s="26"/>
      <c r="N97" s="26"/>
      <c r="O97" s="28"/>
      <c r="P97" s="28"/>
      <c r="Q97" s="28"/>
      <c r="R97" s="28"/>
      <c r="S97" s="28"/>
    </row>
    <row r="98" spans="1:19" ht="48">
      <c r="A98" s="54">
        <v>63</v>
      </c>
      <c r="B98" s="55" t="s">
        <v>133</v>
      </c>
      <c r="C98" s="55" t="s">
        <v>134</v>
      </c>
      <c r="D98" s="56">
        <v>1.6406000000000001</v>
      </c>
      <c r="E98" s="57" t="s">
        <v>135</v>
      </c>
      <c r="F98" s="57"/>
      <c r="G98" s="57"/>
      <c r="H98" s="57" t="s">
        <v>136</v>
      </c>
      <c r="I98" s="58">
        <v>5526</v>
      </c>
      <c r="J98" s="58">
        <v>5526</v>
      </c>
      <c r="K98" s="58"/>
      <c r="L98" s="58"/>
      <c r="M98" s="57">
        <v>21.9</v>
      </c>
      <c r="N98" s="57">
        <v>35.93</v>
      </c>
      <c r="O98" s="28"/>
      <c r="P98" s="28"/>
      <c r="Q98" s="28"/>
      <c r="R98" s="28"/>
      <c r="S98" s="28"/>
    </row>
    <row r="99" spans="1:19" ht="36">
      <c r="A99" s="98" t="s">
        <v>137</v>
      </c>
      <c r="B99" s="99"/>
      <c r="C99" s="99"/>
      <c r="D99" s="99"/>
      <c r="E99" s="99"/>
      <c r="F99" s="99"/>
      <c r="G99" s="99"/>
      <c r="H99" s="99"/>
      <c r="I99" s="59">
        <v>170733</v>
      </c>
      <c r="J99" s="59"/>
      <c r="K99" s="59"/>
      <c r="L99" s="59"/>
      <c r="M99" s="60"/>
      <c r="N99" s="60" t="s">
        <v>138</v>
      </c>
      <c r="O99" s="28"/>
      <c r="P99" s="28"/>
      <c r="Q99" s="28"/>
      <c r="R99" s="28"/>
      <c r="S99" s="28"/>
    </row>
    <row r="100" spans="1:19" ht="17.850000000000001" customHeight="1">
      <c r="A100" s="94" t="s">
        <v>139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28"/>
      <c r="P100" s="28"/>
      <c r="Q100" s="28"/>
      <c r="R100" s="28"/>
      <c r="S100" s="28"/>
    </row>
    <row r="101" spans="1:19" ht="84">
      <c r="A101" s="23">
        <v>64</v>
      </c>
      <c r="B101" s="24" t="s">
        <v>127</v>
      </c>
      <c r="C101" s="24" t="s">
        <v>140</v>
      </c>
      <c r="D101" s="25">
        <v>1.4094</v>
      </c>
      <c r="E101" s="26" t="s">
        <v>129</v>
      </c>
      <c r="F101" s="26">
        <v>9.59</v>
      </c>
      <c r="G101" s="26">
        <v>10516.11</v>
      </c>
      <c r="H101" s="26" t="s">
        <v>130</v>
      </c>
      <c r="I101" s="27">
        <v>103058</v>
      </c>
      <c r="J101" s="27">
        <v>32702</v>
      </c>
      <c r="K101" s="27">
        <v>109</v>
      </c>
      <c r="L101" s="27">
        <v>70247</v>
      </c>
      <c r="M101" s="26" t="s">
        <v>131</v>
      </c>
      <c r="N101" s="26" t="s">
        <v>141</v>
      </c>
      <c r="O101" s="28"/>
      <c r="P101" s="28"/>
      <c r="Q101" s="28"/>
      <c r="R101" s="28"/>
      <c r="S101" s="28"/>
    </row>
    <row r="102" spans="1:19" ht="48">
      <c r="A102" s="23">
        <v>65</v>
      </c>
      <c r="B102" s="24" t="s">
        <v>48</v>
      </c>
      <c r="C102" s="24" t="s">
        <v>49</v>
      </c>
      <c r="D102" s="25">
        <v>-7.1029999999999998</v>
      </c>
      <c r="E102" s="26">
        <v>1752.6</v>
      </c>
      <c r="F102" s="26"/>
      <c r="G102" s="26">
        <v>1752.6</v>
      </c>
      <c r="H102" s="26" t="s">
        <v>50</v>
      </c>
      <c r="I102" s="27">
        <v>-57595</v>
      </c>
      <c r="J102" s="27"/>
      <c r="K102" s="27"/>
      <c r="L102" s="27">
        <v>-57595</v>
      </c>
      <c r="M102" s="26"/>
      <c r="N102" s="26"/>
      <c r="O102" s="28"/>
      <c r="P102" s="28"/>
      <c r="Q102" s="28"/>
      <c r="R102" s="28"/>
      <c r="S102" s="28"/>
    </row>
    <row r="103" spans="1:19" ht="48">
      <c r="A103" s="23">
        <v>66</v>
      </c>
      <c r="B103" s="24" t="s">
        <v>51</v>
      </c>
      <c r="C103" s="24" t="s">
        <v>52</v>
      </c>
      <c r="D103" s="25">
        <v>-3.242</v>
      </c>
      <c r="E103" s="26">
        <v>497</v>
      </c>
      <c r="F103" s="26"/>
      <c r="G103" s="26">
        <v>497</v>
      </c>
      <c r="H103" s="26" t="s">
        <v>53</v>
      </c>
      <c r="I103" s="27">
        <v>-9311</v>
      </c>
      <c r="J103" s="27"/>
      <c r="K103" s="27"/>
      <c r="L103" s="27">
        <v>-9311</v>
      </c>
      <c r="M103" s="26"/>
      <c r="N103" s="26"/>
      <c r="O103" s="28"/>
      <c r="P103" s="28"/>
      <c r="Q103" s="28"/>
      <c r="R103" s="28"/>
      <c r="S103" s="28"/>
    </row>
    <row r="104" spans="1:19" ht="48">
      <c r="A104" s="23">
        <v>67</v>
      </c>
      <c r="B104" s="24" t="s">
        <v>86</v>
      </c>
      <c r="C104" s="24" t="s">
        <v>87</v>
      </c>
      <c r="D104" s="25">
        <v>-0.1268</v>
      </c>
      <c r="E104" s="26">
        <v>5650</v>
      </c>
      <c r="F104" s="26"/>
      <c r="G104" s="26">
        <v>5650</v>
      </c>
      <c r="H104" s="26" t="s">
        <v>88</v>
      </c>
      <c r="I104" s="27">
        <v>-3144</v>
      </c>
      <c r="J104" s="27"/>
      <c r="K104" s="27"/>
      <c r="L104" s="27">
        <v>-3144</v>
      </c>
      <c r="M104" s="26"/>
      <c r="N104" s="26"/>
      <c r="O104" s="28"/>
      <c r="P104" s="28"/>
      <c r="Q104" s="28"/>
      <c r="R104" s="28"/>
      <c r="S104" s="28"/>
    </row>
    <row r="105" spans="1:19" ht="24">
      <c r="A105" s="23">
        <v>68</v>
      </c>
      <c r="B105" s="24" t="s">
        <v>54</v>
      </c>
      <c r="C105" s="24" t="s">
        <v>142</v>
      </c>
      <c r="D105" s="25">
        <v>7.1029999999999998</v>
      </c>
      <c r="E105" s="26">
        <v>8305.08</v>
      </c>
      <c r="F105" s="26"/>
      <c r="G105" s="26">
        <v>8305.08</v>
      </c>
      <c r="H105" s="26"/>
      <c r="I105" s="27">
        <v>58991</v>
      </c>
      <c r="J105" s="27"/>
      <c r="K105" s="27"/>
      <c r="L105" s="27">
        <v>58991</v>
      </c>
      <c r="M105" s="26"/>
      <c r="N105" s="26"/>
      <c r="O105" s="28"/>
      <c r="P105" s="28"/>
      <c r="Q105" s="28"/>
      <c r="R105" s="28"/>
      <c r="S105" s="28"/>
    </row>
    <row r="106" spans="1:19" ht="24">
      <c r="A106" s="23">
        <v>69</v>
      </c>
      <c r="B106" s="24" t="s">
        <v>54</v>
      </c>
      <c r="C106" s="24" t="s">
        <v>56</v>
      </c>
      <c r="D106" s="25">
        <v>3.242</v>
      </c>
      <c r="E106" s="26">
        <v>2669.49</v>
      </c>
      <c r="F106" s="26"/>
      <c r="G106" s="26">
        <v>2669.49</v>
      </c>
      <c r="H106" s="26"/>
      <c r="I106" s="27">
        <v>8654</v>
      </c>
      <c r="J106" s="27"/>
      <c r="K106" s="27"/>
      <c r="L106" s="27">
        <v>8654</v>
      </c>
      <c r="M106" s="26"/>
      <c r="N106" s="26"/>
      <c r="O106" s="28"/>
      <c r="P106" s="28"/>
      <c r="Q106" s="28"/>
      <c r="R106" s="28"/>
      <c r="S106" s="28"/>
    </row>
    <row r="107" spans="1:19">
      <c r="A107" s="23">
        <v>70</v>
      </c>
      <c r="B107" s="24" t="s">
        <v>65</v>
      </c>
      <c r="C107" s="24" t="s">
        <v>66</v>
      </c>
      <c r="D107" s="25">
        <v>0.20399999999999999</v>
      </c>
      <c r="E107" s="26">
        <v>26016.95</v>
      </c>
      <c r="F107" s="26"/>
      <c r="G107" s="26">
        <v>26016.95</v>
      </c>
      <c r="H107" s="26"/>
      <c r="I107" s="27">
        <v>5307</v>
      </c>
      <c r="J107" s="27"/>
      <c r="K107" s="27"/>
      <c r="L107" s="27">
        <v>5307</v>
      </c>
      <c r="M107" s="26"/>
      <c r="N107" s="26"/>
      <c r="O107" s="28"/>
      <c r="P107" s="28"/>
      <c r="Q107" s="28"/>
      <c r="R107" s="28"/>
      <c r="S107" s="28"/>
    </row>
    <row r="108" spans="1:19" ht="48">
      <c r="A108" s="23">
        <v>71</v>
      </c>
      <c r="B108" s="24" t="s">
        <v>133</v>
      </c>
      <c r="C108" s="24" t="s">
        <v>143</v>
      </c>
      <c r="D108" s="25">
        <v>1.4094</v>
      </c>
      <c r="E108" s="26" t="s">
        <v>135</v>
      </c>
      <c r="F108" s="26"/>
      <c r="G108" s="26"/>
      <c r="H108" s="26" t="s">
        <v>136</v>
      </c>
      <c r="I108" s="27">
        <v>4747</v>
      </c>
      <c r="J108" s="27">
        <v>4747</v>
      </c>
      <c r="K108" s="27"/>
      <c r="L108" s="27"/>
      <c r="M108" s="26">
        <v>21.9</v>
      </c>
      <c r="N108" s="26">
        <v>30.87</v>
      </c>
      <c r="O108" s="28"/>
      <c r="P108" s="28"/>
      <c r="Q108" s="28"/>
      <c r="R108" s="28"/>
      <c r="S108" s="28"/>
    </row>
    <row r="109" spans="1:19" ht="84">
      <c r="A109" s="23">
        <v>72</v>
      </c>
      <c r="B109" s="24" t="s">
        <v>100</v>
      </c>
      <c r="C109" s="24" t="s">
        <v>144</v>
      </c>
      <c r="D109" s="25">
        <v>30.907</v>
      </c>
      <c r="E109" s="26" t="s">
        <v>102</v>
      </c>
      <c r="F109" s="26"/>
      <c r="G109" s="26">
        <v>759.63</v>
      </c>
      <c r="H109" s="26" t="s">
        <v>103</v>
      </c>
      <c r="I109" s="27">
        <v>137638</v>
      </c>
      <c r="J109" s="27">
        <v>18910</v>
      </c>
      <c r="K109" s="27"/>
      <c r="L109" s="27">
        <v>118728</v>
      </c>
      <c r="M109" s="26" t="s">
        <v>104</v>
      </c>
      <c r="N109" s="26" t="s">
        <v>145</v>
      </c>
      <c r="O109" s="28"/>
      <c r="P109" s="28"/>
      <c r="Q109" s="28"/>
      <c r="R109" s="28"/>
      <c r="S109" s="28"/>
    </row>
    <row r="110" spans="1:19" ht="48">
      <c r="A110" s="23">
        <v>73</v>
      </c>
      <c r="B110" s="24" t="s">
        <v>106</v>
      </c>
      <c r="C110" s="24" t="s">
        <v>107</v>
      </c>
      <c r="D110" s="25">
        <v>-28.43</v>
      </c>
      <c r="E110" s="26">
        <v>765</v>
      </c>
      <c r="F110" s="26"/>
      <c r="G110" s="26">
        <v>765</v>
      </c>
      <c r="H110" s="26" t="s">
        <v>108</v>
      </c>
      <c r="I110" s="27">
        <v>-108791</v>
      </c>
      <c r="J110" s="27"/>
      <c r="K110" s="27"/>
      <c r="L110" s="27">
        <v>-108791</v>
      </c>
      <c r="M110" s="26"/>
      <c r="N110" s="26"/>
      <c r="O110" s="28"/>
      <c r="P110" s="28"/>
      <c r="Q110" s="28"/>
      <c r="R110" s="28"/>
      <c r="S110" s="28"/>
    </row>
    <row r="111" spans="1:19" ht="24">
      <c r="A111" s="23">
        <v>74</v>
      </c>
      <c r="B111" s="24" t="s">
        <v>54</v>
      </c>
      <c r="C111" s="24" t="s">
        <v>109</v>
      </c>
      <c r="D111" s="25">
        <v>28.43</v>
      </c>
      <c r="E111" s="26">
        <v>3347.46</v>
      </c>
      <c r="F111" s="26"/>
      <c r="G111" s="26">
        <v>3347.46</v>
      </c>
      <c r="H111" s="26"/>
      <c r="I111" s="27">
        <v>95168</v>
      </c>
      <c r="J111" s="27"/>
      <c r="K111" s="27"/>
      <c r="L111" s="27">
        <v>95168</v>
      </c>
      <c r="M111" s="26"/>
      <c r="N111" s="26"/>
      <c r="O111" s="28"/>
      <c r="P111" s="28"/>
      <c r="Q111" s="28"/>
      <c r="R111" s="28"/>
      <c r="S111" s="28"/>
    </row>
    <row r="112" spans="1:19">
      <c r="A112" s="23">
        <v>75</v>
      </c>
      <c r="B112" s="24" t="s">
        <v>65</v>
      </c>
      <c r="C112" s="24" t="s">
        <v>111</v>
      </c>
      <c r="D112" s="25">
        <v>772.67499999999995</v>
      </c>
      <c r="E112" s="26">
        <v>5.42</v>
      </c>
      <c r="F112" s="26"/>
      <c r="G112" s="26">
        <v>5.42</v>
      </c>
      <c r="H112" s="26"/>
      <c r="I112" s="27">
        <v>4188</v>
      </c>
      <c r="J112" s="27"/>
      <c r="K112" s="27"/>
      <c r="L112" s="27">
        <v>4188</v>
      </c>
      <c r="M112" s="26"/>
      <c r="N112" s="26"/>
      <c r="O112" s="28"/>
      <c r="P112" s="28"/>
      <c r="Q112" s="28"/>
      <c r="R112" s="28"/>
      <c r="S112" s="28"/>
    </row>
    <row r="113" spans="1:19" ht="72">
      <c r="A113" s="23">
        <v>76</v>
      </c>
      <c r="B113" s="24" t="s">
        <v>146</v>
      </c>
      <c r="C113" s="24" t="s">
        <v>147</v>
      </c>
      <c r="D113" s="25">
        <v>0.88</v>
      </c>
      <c r="E113" s="26" t="s">
        <v>148</v>
      </c>
      <c r="F113" s="26"/>
      <c r="G113" s="26">
        <v>815.51</v>
      </c>
      <c r="H113" s="26" t="s">
        <v>149</v>
      </c>
      <c r="I113" s="27">
        <v>4016</v>
      </c>
      <c r="J113" s="27">
        <v>609</v>
      </c>
      <c r="K113" s="27"/>
      <c r="L113" s="27">
        <v>3407</v>
      </c>
      <c r="M113" s="26" t="s">
        <v>150</v>
      </c>
      <c r="N113" s="26" t="s">
        <v>151</v>
      </c>
      <c r="O113" s="28"/>
      <c r="P113" s="28"/>
      <c r="Q113" s="28"/>
      <c r="R113" s="28"/>
      <c r="S113" s="28"/>
    </row>
    <row r="114" spans="1:19" ht="48">
      <c r="A114" s="23">
        <v>77</v>
      </c>
      <c r="B114" s="24" t="s">
        <v>48</v>
      </c>
      <c r="C114" s="24" t="s">
        <v>49</v>
      </c>
      <c r="D114" s="25">
        <v>-0.34760000000000002</v>
      </c>
      <c r="E114" s="26">
        <v>1752.6</v>
      </c>
      <c r="F114" s="26"/>
      <c r="G114" s="26">
        <v>1752.6</v>
      </c>
      <c r="H114" s="26" t="s">
        <v>50</v>
      </c>
      <c r="I114" s="27">
        <v>-2819</v>
      </c>
      <c r="J114" s="27"/>
      <c r="K114" s="27"/>
      <c r="L114" s="27">
        <v>-2819</v>
      </c>
      <c r="M114" s="26"/>
      <c r="N114" s="26"/>
      <c r="O114" s="28"/>
      <c r="P114" s="28"/>
      <c r="Q114" s="28"/>
      <c r="R114" s="28"/>
      <c r="S114" s="28"/>
    </row>
    <row r="115" spans="1:19" ht="48">
      <c r="A115" s="23">
        <v>78</v>
      </c>
      <c r="B115" s="24" t="s">
        <v>73</v>
      </c>
      <c r="C115" s="24" t="s">
        <v>74</v>
      </c>
      <c r="D115" s="25">
        <v>-0.2059</v>
      </c>
      <c r="E115" s="26">
        <v>519.79999999999995</v>
      </c>
      <c r="F115" s="26"/>
      <c r="G115" s="26">
        <v>519.79999999999995</v>
      </c>
      <c r="H115" s="26" t="s">
        <v>75</v>
      </c>
      <c r="I115" s="27">
        <v>-582</v>
      </c>
      <c r="J115" s="27"/>
      <c r="K115" s="27"/>
      <c r="L115" s="27">
        <v>-582</v>
      </c>
      <c r="M115" s="26"/>
      <c r="N115" s="26"/>
      <c r="O115" s="28"/>
      <c r="P115" s="28"/>
      <c r="Q115" s="28"/>
      <c r="R115" s="28"/>
      <c r="S115" s="28"/>
    </row>
    <row r="116" spans="1:19" ht="24">
      <c r="A116" s="23">
        <v>79</v>
      </c>
      <c r="B116" s="24" t="s">
        <v>54</v>
      </c>
      <c r="C116" s="24" t="s">
        <v>55</v>
      </c>
      <c r="D116" s="25">
        <v>0.34760000000000002</v>
      </c>
      <c r="E116" s="26">
        <v>4915.25</v>
      </c>
      <c r="F116" s="26"/>
      <c r="G116" s="26">
        <v>4915.25</v>
      </c>
      <c r="H116" s="26"/>
      <c r="I116" s="27">
        <v>1709</v>
      </c>
      <c r="J116" s="27"/>
      <c r="K116" s="27"/>
      <c r="L116" s="27">
        <v>1709</v>
      </c>
      <c r="M116" s="26"/>
      <c r="N116" s="26"/>
      <c r="O116" s="28"/>
      <c r="P116" s="28"/>
      <c r="Q116" s="28"/>
      <c r="R116" s="28"/>
      <c r="S116" s="28"/>
    </row>
    <row r="117" spans="1:19" ht="24">
      <c r="A117" s="23">
        <v>80</v>
      </c>
      <c r="B117" s="24" t="s">
        <v>54</v>
      </c>
      <c r="C117" s="24" t="s">
        <v>56</v>
      </c>
      <c r="D117" s="25">
        <v>0.2059</v>
      </c>
      <c r="E117" s="26">
        <v>2669.49</v>
      </c>
      <c r="F117" s="26"/>
      <c r="G117" s="26">
        <v>2669.49</v>
      </c>
      <c r="H117" s="26"/>
      <c r="I117" s="27">
        <v>550</v>
      </c>
      <c r="J117" s="27"/>
      <c r="K117" s="27"/>
      <c r="L117" s="27">
        <v>550</v>
      </c>
      <c r="M117" s="26"/>
      <c r="N117" s="26"/>
      <c r="O117" s="28"/>
      <c r="P117" s="28"/>
      <c r="Q117" s="28"/>
      <c r="R117" s="28"/>
      <c r="S117" s="28"/>
    </row>
    <row r="118" spans="1:19" ht="72">
      <c r="A118" s="23">
        <v>81</v>
      </c>
      <c r="B118" s="24" t="s">
        <v>57</v>
      </c>
      <c r="C118" s="24" t="s">
        <v>152</v>
      </c>
      <c r="D118" s="25">
        <v>7.0000000000000001E-3</v>
      </c>
      <c r="E118" s="26" t="s">
        <v>59</v>
      </c>
      <c r="F118" s="26">
        <v>27.02</v>
      </c>
      <c r="G118" s="26">
        <v>7200</v>
      </c>
      <c r="H118" s="26" t="s">
        <v>60</v>
      </c>
      <c r="I118" s="27">
        <v>293</v>
      </c>
      <c r="J118" s="27">
        <v>57</v>
      </c>
      <c r="K118" s="27">
        <v>2</v>
      </c>
      <c r="L118" s="27">
        <v>234</v>
      </c>
      <c r="M118" s="26" t="s">
        <v>61</v>
      </c>
      <c r="N118" s="26">
        <v>0.45</v>
      </c>
      <c r="O118" s="28"/>
      <c r="P118" s="28"/>
      <c r="Q118" s="28"/>
      <c r="R118" s="28"/>
      <c r="S118" s="28"/>
    </row>
    <row r="119" spans="1:19" ht="48">
      <c r="A119" s="23">
        <v>82</v>
      </c>
      <c r="B119" s="24" t="s">
        <v>62</v>
      </c>
      <c r="C119" s="24" t="s">
        <v>63</v>
      </c>
      <c r="D119" s="25">
        <v>-7.0000000000000001E-3</v>
      </c>
      <c r="E119" s="26">
        <v>7200</v>
      </c>
      <c r="F119" s="26"/>
      <c r="G119" s="26">
        <v>7200</v>
      </c>
      <c r="H119" s="26" t="s">
        <v>64</v>
      </c>
      <c r="I119" s="27">
        <v>-235</v>
      </c>
      <c r="J119" s="27"/>
      <c r="K119" s="27"/>
      <c r="L119" s="27">
        <v>-235</v>
      </c>
      <c r="M119" s="26"/>
      <c r="N119" s="26"/>
      <c r="O119" s="28"/>
      <c r="P119" s="28"/>
      <c r="Q119" s="28"/>
      <c r="R119" s="28"/>
      <c r="S119" s="28"/>
    </row>
    <row r="120" spans="1:19">
      <c r="A120" s="54">
        <v>83</v>
      </c>
      <c r="B120" s="55" t="s">
        <v>65</v>
      </c>
      <c r="C120" s="55" t="s">
        <v>66</v>
      </c>
      <c r="D120" s="56">
        <v>7.0000000000000001E-3</v>
      </c>
      <c r="E120" s="57">
        <v>26016.95</v>
      </c>
      <c r="F120" s="57"/>
      <c r="G120" s="57">
        <v>26016.95</v>
      </c>
      <c r="H120" s="57"/>
      <c r="I120" s="58">
        <v>182</v>
      </c>
      <c r="J120" s="58"/>
      <c r="K120" s="58"/>
      <c r="L120" s="58">
        <v>182</v>
      </c>
      <c r="M120" s="57"/>
      <c r="N120" s="57"/>
      <c r="O120" s="28"/>
      <c r="P120" s="28"/>
      <c r="Q120" s="28"/>
      <c r="R120" s="28"/>
      <c r="S120" s="28"/>
    </row>
    <row r="121" spans="1:19" ht="36">
      <c r="A121" s="98" t="s">
        <v>153</v>
      </c>
      <c r="B121" s="99"/>
      <c r="C121" s="99"/>
      <c r="D121" s="99"/>
      <c r="E121" s="99"/>
      <c r="F121" s="99"/>
      <c r="G121" s="99"/>
      <c r="H121" s="99"/>
      <c r="I121" s="59">
        <v>337655</v>
      </c>
      <c r="J121" s="59"/>
      <c r="K121" s="59"/>
      <c r="L121" s="59"/>
      <c r="M121" s="60"/>
      <c r="N121" s="60" t="s">
        <v>154</v>
      </c>
      <c r="O121" s="28"/>
      <c r="P121" s="28"/>
      <c r="Q121" s="28"/>
      <c r="R121" s="28"/>
      <c r="S121" s="28"/>
    </row>
    <row r="122" spans="1:19" ht="17.850000000000001" customHeight="1">
      <c r="A122" s="94" t="s">
        <v>155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28"/>
      <c r="P122" s="28"/>
      <c r="Q122" s="28"/>
      <c r="R122" s="28"/>
      <c r="S122" s="28"/>
    </row>
    <row r="123" spans="1:19" ht="84">
      <c r="A123" s="23">
        <v>84</v>
      </c>
      <c r="B123" s="24" t="s">
        <v>42</v>
      </c>
      <c r="C123" s="24" t="s">
        <v>156</v>
      </c>
      <c r="D123" s="25">
        <v>48.53</v>
      </c>
      <c r="E123" s="26" t="s">
        <v>44</v>
      </c>
      <c r="F123" s="26"/>
      <c r="G123" s="26">
        <v>811.41</v>
      </c>
      <c r="H123" s="26" t="s">
        <v>45</v>
      </c>
      <c r="I123" s="27">
        <v>223640</v>
      </c>
      <c r="J123" s="27">
        <v>34813</v>
      </c>
      <c r="K123" s="27"/>
      <c r="L123" s="27">
        <v>188827</v>
      </c>
      <c r="M123" s="26" t="s">
        <v>46</v>
      </c>
      <c r="N123" s="26" t="s">
        <v>157</v>
      </c>
      <c r="O123" s="28"/>
      <c r="P123" s="28"/>
      <c r="Q123" s="28"/>
      <c r="R123" s="28"/>
      <c r="S123" s="28"/>
    </row>
    <row r="124" spans="1:19" ht="48">
      <c r="A124" s="23">
        <v>85</v>
      </c>
      <c r="B124" s="24" t="s">
        <v>48</v>
      </c>
      <c r="C124" s="24" t="s">
        <v>49</v>
      </c>
      <c r="D124" s="25">
        <v>-19.12</v>
      </c>
      <c r="E124" s="26">
        <v>1752.6</v>
      </c>
      <c r="F124" s="26"/>
      <c r="G124" s="26">
        <v>1752.6</v>
      </c>
      <c r="H124" s="26" t="s">
        <v>50</v>
      </c>
      <c r="I124" s="27">
        <v>-155036</v>
      </c>
      <c r="J124" s="27"/>
      <c r="K124" s="27"/>
      <c r="L124" s="27">
        <v>-155036</v>
      </c>
      <c r="M124" s="26"/>
      <c r="N124" s="26"/>
      <c r="O124" s="28"/>
      <c r="P124" s="28"/>
      <c r="Q124" s="28"/>
      <c r="R124" s="28"/>
      <c r="S124" s="28"/>
    </row>
    <row r="125" spans="1:19" ht="48">
      <c r="A125" s="23">
        <v>86</v>
      </c>
      <c r="B125" s="24" t="s">
        <v>51</v>
      </c>
      <c r="C125" s="24" t="s">
        <v>52</v>
      </c>
      <c r="D125" s="25">
        <v>-11.65</v>
      </c>
      <c r="E125" s="26">
        <v>497</v>
      </c>
      <c r="F125" s="26"/>
      <c r="G125" s="26">
        <v>497</v>
      </c>
      <c r="H125" s="26" t="s">
        <v>53</v>
      </c>
      <c r="I125" s="27">
        <v>-33457</v>
      </c>
      <c r="J125" s="27"/>
      <c r="K125" s="27"/>
      <c r="L125" s="27">
        <v>-33457</v>
      </c>
      <c r="M125" s="26"/>
      <c r="N125" s="26"/>
      <c r="O125" s="28"/>
      <c r="P125" s="28"/>
      <c r="Q125" s="28"/>
      <c r="R125" s="28"/>
      <c r="S125" s="28"/>
    </row>
    <row r="126" spans="1:19" ht="24">
      <c r="A126" s="23">
        <v>87</v>
      </c>
      <c r="B126" s="24" t="s">
        <v>54</v>
      </c>
      <c r="C126" s="24" t="s">
        <v>55</v>
      </c>
      <c r="D126" s="25">
        <v>19.12</v>
      </c>
      <c r="E126" s="26">
        <v>4915.25</v>
      </c>
      <c r="F126" s="26"/>
      <c r="G126" s="26">
        <v>4915.25</v>
      </c>
      <c r="H126" s="26"/>
      <c r="I126" s="27">
        <v>93980</v>
      </c>
      <c r="J126" s="27"/>
      <c r="K126" s="27"/>
      <c r="L126" s="27">
        <v>93980</v>
      </c>
      <c r="M126" s="26"/>
      <c r="N126" s="26"/>
      <c r="O126" s="28"/>
      <c r="P126" s="28"/>
      <c r="Q126" s="28"/>
      <c r="R126" s="28"/>
      <c r="S126" s="28"/>
    </row>
    <row r="127" spans="1:19" ht="24">
      <c r="A127" s="23">
        <v>88</v>
      </c>
      <c r="B127" s="24" t="s">
        <v>54</v>
      </c>
      <c r="C127" s="24" t="s">
        <v>56</v>
      </c>
      <c r="D127" s="25">
        <v>11.65</v>
      </c>
      <c r="E127" s="26">
        <v>2669.49</v>
      </c>
      <c r="F127" s="26"/>
      <c r="G127" s="26">
        <v>2669.49</v>
      </c>
      <c r="H127" s="26"/>
      <c r="I127" s="27">
        <v>31100</v>
      </c>
      <c r="J127" s="27"/>
      <c r="K127" s="27"/>
      <c r="L127" s="27">
        <v>31100</v>
      </c>
      <c r="M127" s="26"/>
      <c r="N127" s="26"/>
      <c r="O127" s="28"/>
      <c r="P127" s="28"/>
      <c r="Q127" s="28"/>
      <c r="R127" s="28"/>
      <c r="S127" s="28"/>
    </row>
    <row r="128" spans="1:19" ht="72">
      <c r="A128" s="23">
        <v>89</v>
      </c>
      <c r="B128" s="24" t="s">
        <v>57</v>
      </c>
      <c r="C128" s="24" t="s">
        <v>158</v>
      </c>
      <c r="D128" s="25">
        <v>0.39100000000000001</v>
      </c>
      <c r="E128" s="26" t="s">
        <v>59</v>
      </c>
      <c r="F128" s="26">
        <v>27.02</v>
      </c>
      <c r="G128" s="26">
        <v>7200</v>
      </c>
      <c r="H128" s="26" t="s">
        <v>60</v>
      </c>
      <c r="I128" s="27">
        <v>16384</v>
      </c>
      <c r="J128" s="27">
        <v>3165</v>
      </c>
      <c r="K128" s="27">
        <v>104</v>
      </c>
      <c r="L128" s="27">
        <v>13115</v>
      </c>
      <c r="M128" s="26" t="s">
        <v>61</v>
      </c>
      <c r="N128" s="26" t="s">
        <v>159</v>
      </c>
      <c r="O128" s="28"/>
      <c r="P128" s="28"/>
      <c r="Q128" s="28"/>
      <c r="R128" s="28"/>
      <c r="S128" s="28"/>
    </row>
    <row r="129" spans="1:19" ht="48">
      <c r="A129" s="23">
        <v>90</v>
      </c>
      <c r="B129" s="24" t="s">
        <v>62</v>
      </c>
      <c r="C129" s="24" t="s">
        <v>63</v>
      </c>
      <c r="D129" s="25">
        <v>-0.39100000000000001</v>
      </c>
      <c r="E129" s="26">
        <v>7200</v>
      </c>
      <c r="F129" s="26"/>
      <c r="G129" s="26">
        <v>7200</v>
      </c>
      <c r="H129" s="26" t="s">
        <v>64</v>
      </c>
      <c r="I129" s="27">
        <v>-13115</v>
      </c>
      <c r="J129" s="27"/>
      <c r="K129" s="27"/>
      <c r="L129" s="27">
        <v>-13115</v>
      </c>
      <c r="M129" s="26"/>
      <c r="N129" s="26"/>
      <c r="O129" s="28"/>
      <c r="P129" s="28"/>
      <c r="Q129" s="28"/>
      <c r="R129" s="28"/>
      <c r="S129" s="28"/>
    </row>
    <row r="130" spans="1:19">
      <c r="A130" s="23">
        <v>91</v>
      </c>
      <c r="B130" s="24" t="s">
        <v>65</v>
      </c>
      <c r="C130" s="24" t="s">
        <v>66</v>
      </c>
      <c r="D130" s="25">
        <v>0.39100000000000001</v>
      </c>
      <c r="E130" s="26">
        <v>26016.95</v>
      </c>
      <c r="F130" s="26"/>
      <c r="G130" s="26">
        <v>26016.95</v>
      </c>
      <c r="H130" s="26"/>
      <c r="I130" s="27">
        <v>10173</v>
      </c>
      <c r="J130" s="27"/>
      <c r="K130" s="27"/>
      <c r="L130" s="27">
        <v>10173</v>
      </c>
      <c r="M130" s="26"/>
      <c r="N130" s="26"/>
      <c r="O130" s="28"/>
      <c r="P130" s="28"/>
      <c r="Q130" s="28"/>
      <c r="R130" s="28"/>
      <c r="S130" s="28"/>
    </row>
    <row r="131" spans="1:19" ht="84">
      <c r="A131" s="23">
        <v>92</v>
      </c>
      <c r="B131" s="24" t="s">
        <v>67</v>
      </c>
      <c r="C131" s="24" t="s">
        <v>160</v>
      </c>
      <c r="D131" s="25">
        <v>1.1456</v>
      </c>
      <c r="E131" s="26" t="s">
        <v>69</v>
      </c>
      <c r="F131" s="26"/>
      <c r="G131" s="26">
        <v>10060.049999999999</v>
      </c>
      <c r="H131" s="26" t="s">
        <v>70</v>
      </c>
      <c r="I131" s="27">
        <v>76915</v>
      </c>
      <c r="J131" s="27">
        <v>22492</v>
      </c>
      <c r="K131" s="27"/>
      <c r="L131" s="27">
        <v>54423</v>
      </c>
      <c r="M131" s="26" t="s">
        <v>71</v>
      </c>
      <c r="N131" s="26" t="s">
        <v>161</v>
      </c>
      <c r="O131" s="28"/>
      <c r="P131" s="28"/>
      <c r="Q131" s="28"/>
      <c r="R131" s="28"/>
      <c r="S131" s="28"/>
    </row>
    <row r="132" spans="1:19" ht="48">
      <c r="A132" s="23">
        <v>93</v>
      </c>
      <c r="B132" s="24" t="s">
        <v>48</v>
      </c>
      <c r="C132" s="24" t="s">
        <v>49</v>
      </c>
      <c r="D132" s="25">
        <v>-5.774</v>
      </c>
      <c r="E132" s="26">
        <v>1752.6</v>
      </c>
      <c r="F132" s="26"/>
      <c r="G132" s="26">
        <v>1752.6</v>
      </c>
      <c r="H132" s="26" t="s">
        <v>50</v>
      </c>
      <c r="I132" s="27">
        <v>-46819</v>
      </c>
      <c r="J132" s="27"/>
      <c r="K132" s="27"/>
      <c r="L132" s="27">
        <v>-46819</v>
      </c>
      <c r="M132" s="26"/>
      <c r="N132" s="26"/>
      <c r="O132" s="28"/>
      <c r="P132" s="28"/>
      <c r="Q132" s="28"/>
      <c r="R132" s="28"/>
      <c r="S132" s="28"/>
    </row>
    <row r="133" spans="1:19" ht="48">
      <c r="A133" s="23">
        <v>94</v>
      </c>
      <c r="B133" s="24" t="s">
        <v>73</v>
      </c>
      <c r="C133" s="24" t="s">
        <v>74</v>
      </c>
      <c r="D133" s="25">
        <v>-2.6349999999999998</v>
      </c>
      <c r="E133" s="26">
        <v>519.79999999999995</v>
      </c>
      <c r="F133" s="26"/>
      <c r="G133" s="26">
        <v>519.79999999999995</v>
      </c>
      <c r="H133" s="26" t="s">
        <v>75</v>
      </c>
      <c r="I133" s="27">
        <v>-7449</v>
      </c>
      <c r="J133" s="27"/>
      <c r="K133" s="27"/>
      <c r="L133" s="27">
        <v>-7449</v>
      </c>
      <c r="M133" s="26"/>
      <c r="N133" s="26"/>
      <c r="O133" s="28"/>
      <c r="P133" s="28"/>
      <c r="Q133" s="28"/>
      <c r="R133" s="28"/>
      <c r="S133" s="28"/>
    </row>
    <row r="134" spans="1:19" ht="24">
      <c r="A134" s="23">
        <v>95</v>
      </c>
      <c r="B134" s="24" t="s">
        <v>54</v>
      </c>
      <c r="C134" s="24" t="s">
        <v>76</v>
      </c>
      <c r="D134" s="25">
        <v>5.774</v>
      </c>
      <c r="E134" s="26">
        <v>4661.0200000000004</v>
      </c>
      <c r="F134" s="26"/>
      <c r="G134" s="26">
        <v>4661.0200000000004</v>
      </c>
      <c r="H134" s="26"/>
      <c r="I134" s="27">
        <v>26913</v>
      </c>
      <c r="J134" s="27"/>
      <c r="K134" s="27"/>
      <c r="L134" s="27">
        <v>26913</v>
      </c>
      <c r="M134" s="26"/>
      <c r="N134" s="26"/>
      <c r="O134" s="28"/>
      <c r="P134" s="28"/>
      <c r="Q134" s="28"/>
      <c r="R134" s="28"/>
      <c r="S134" s="28"/>
    </row>
    <row r="135" spans="1:19" ht="24">
      <c r="A135" s="23">
        <v>96</v>
      </c>
      <c r="B135" s="24" t="s">
        <v>54</v>
      </c>
      <c r="C135" s="24" t="s">
        <v>77</v>
      </c>
      <c r="D135" s="25">
        <v>2.6349999999999998</v>
      </c>
      <c r="E135" s="26">
        <v>2372.88</v>
      </c>
      <c r="F135" s="26"/>
      <c r="G135" s="26">
        <v>2372.88</v>
      </c>
      <c r="H135" s="26"/>
      <c r="I135" s="27">
        <v>6253</v>
      </c>
      <c r="J135" s="27"/>
      <c r="K135" s="27"/>
      <c r="L135" s="27">
        <v>6253</v>
      </c>
      <c r="M135" s="26"/>
      <c r="N135" s="26"/>
      <c r="O135" s="28"/>
      <c r="P135" s="28"/>
      <c r="Q135" s="28"/>
      <c r="R135" s="28"/>
      <c r="S135" s="28"/>
    </row>
    <row r="136" spans="1:19" ht="84">
      <c r="A136" s="23">
        <v>97</v>
      </c>
      <c r="B136" s="24" t="s">
        <v>162</v>
      </c>
      <c r="C136" s="24" t="s">
        <v>163</v>
      </c>
      <c r="D136" s="25">
        <v>0.52939999999999998</v>
      </c>
      <c r="E136" s="26" t="s">
        <v>129</v>
      </c>
      <c r="F136" s="26">
        <v>9.59</v>
      </c>
      <c r="G136" s="26">
        <v>10516.11</v>
      </c>
      <c r="H136" s="26" t="s">
        <v>130</v>
      </c>
      <c r="I136" s="27">
        <v>38711</v>
      </c>
      <c r="J136" s="27">
        <v>12283</v>
      </c>
      <c r="K136" s="27">
        <v>41</v>
      </c>
      <c r="L136" s="27">
        <v>26387</v>
      </c>
      <c r="M136" s="26" t="s">
        <v>131</v>
      </c>
      <c r="N136" s="26" t="s">
        <v>164</v>
      </c>
      <c r="O136" s="28"/>
      <c r="P136" s="28"/>
      <c r="Q136" s="28"/>
      <c r="R136" s="28"/>
      <c r="S136" s="28"/>
    </row>
    <row r="137" spans="1:19" ht="48">
      <c r="A137" s="23">
        <v>98</v>
      </c>
      <c r="B137" s="24" t="s">
        <v>48</v>
      </c>
      <c r="C137" s="24" t="s">
        <v>49</v>
      </c>
      <c r="D137" s="25">
        <v>-2.6680000000000001</v>
      </c>
      <c r="E137" s="26">
        <v>1752.6</v>
      </c>
      <c r="F137" s="26"/>
      <c r="G137" s="26">
        <v>1752.6</v>
      </c>
      <c r="H137" s="26" t="s">
        <v>50</v>
      </c>
      <c r="I137" s="27">
        <v>-21634</v>
      </c>
      <c r="J137" s="27"/>
      <c r="K137" s="27"/>
      <c r="L137" s="27">
        <v>-21634</v>
      </c>
      <c r="M137" s="26"/>
      <c r="N137" s="26"/>
      <c r="O137" s="28"/>
      <c r="P137" s="28"/>
      <c r="Q137" s="28"/>
      <c r="R137" s="28"/>
      <c r="S137" s="28"/>
    </row>
    <row r="138" spans="1:19" ht="48">
      <c r="A138" s="23">
        <v>99</v>
      </c>
      <c r="B138" s="24" t="s">
        <v>51</v>
      </c>
      <c r="C138" s="24" t="s">
        <v>52</v>
      </c>
      <c r="D138" s="25">
        <v>-1.218</v>
      </c>
      <c r="E138" s="26">
        <v>497</v>
      </c>
      <c r="F138" s="26"/>
      <c r="G138" s="26">
        <v>497</v>
      </c>
      <c r="H138" s="26" t="s">
        <v>53</v>
      </c>
      <c r="I138" s="27">
        <v>-3498</v>
      </c>
      <c r="J138" s="27"/>
      <c r="K138" s="27"/>
      <c r="L138" s="27">
        <v>-3498</v>
      </c>
      <c r="M138" s="26"/>
      <c r="N138" s="26"/>
      <c r="O138" s="28"/>
      <c r="P138" s="28"/>
      <c r="Q138" s="28"/>
      <c r="R138" s="28"/>
      <c r="S138" s="28"/>
    </row>
    <row r="139" spans="1:19" ht="48">
      <c r="A139" s="23">
        <v>100</v>
      </c>
      <c r="B139" s="24" t="s">
        <v>86</v>
      </c>
      <c r="C139" s="24" t="s">
        <v>87</v>
      </c>
      <c r="D139" s="25">
        <v>-4.7600000000000003E-2</v>
      </c>
      <c r="E139" s="26">
        <v>5650</v>
      </c>
      <c r="F139" s="26"/>
      <c r="G139" s="26">
        <v>5650</v>
      </c>
      <c r="H139" s="26" t="s">
        <v>88</v>
      </c>
      <c r="I139" s="27">
        <v>-1180</v>
      </c>
      <c r="J139" s="27"/>
      <c r="K139" s="27"/>
      <c r="L139" s="27">
        <v>-1180</v>
      </c>
      <c r="M139" s="26"/>
      <c r="N139" s="26"/>
      <c r="O139" s="28"/>
      <c r="P139" s="28"/>
      <c r="Q139" s="28"/>
      <c r="R139" s="28"/>
      <c r="S139" s="28"/>
    </row>
    <row r="140" spans="1:19" ht="24">
      <c r="A140" s="23">
        <v>101</v>
      </c>
      <c r="B140" s="24" t="s">
        <v>54</v>
      </c>
      <c r="C140" s="24" t="s">
        <v>76</v>
      </c>
      <c r="D140" s="25">
        <v>2.6680000000000001</v>
      </c>
      <c r="E140" s="26">
        <v>4661.0200000000004</v>
      </c>
      <c r="F140" s="26"/>
      <c r="G140" s="26">
        <v>4661.0200000000004</v>
      </c>
      <c r="H140" s="26"/>
      <c r="I140" s="27">
        <v>12436</v>
      </c>
      <c r="J140" s="27"/>
      <c r="K140" s="27"/>
      <c r="L140" s="27">
        <v>12436</v>
      </c>
      <c r="M140" s="26"/>
      <c r="N140" s="26"/>
      <c r="O140" s="28"/>
      <c r="P140" s="28"/>
      <c r="Q140" s="28"/>
      <c r="R140" s="28"/>
      <c r="S140" s="28"/>
    </row>
    <row r="141" spans="1:19" ht="24">
      <c r="A141" s="23">
        <v>102</v>
      </c>
      <c r="B141" s="24" t="s">
        <v>54</v>
      </c>
      <c r="C141" s="24" t="s">
        <v>77</v>
      </c>
      <c r="D141" s="25">
        <v>1.218</v>
      </c>
      <c r="E141" s="26">
        <v>2372.88</v>
      </c>
      <c r="F141" s="26"/>
      <c r="G141" s="26">
        <v>2372.88</v>
      </c>
      <c r="H141" s="26"/>
      <c r="I141" s="27">
        <v>2890</v>
      </c>
      <c r="J141" s="27"/>
      <c r="K141" s="27"/>
      <c r="L141" s="27">
        <v>2890</v>
      </c>
      <c r="M141" s="26"/>
      <c r="N141" s="26"/>
      <c r="O141" s="28"/>
      <c r="P141" s="28"/>
      <c r="Q141" s="28"/>
      <c r="R141" s="28"/>
      <c r="S141" s="28"/>
    </row>
    <row r="142" spans="1:19">
      <c r="A142" s="54">
        <v>103</v>
      </c>
      <c r="B142" s="55" t="s">
        <v>65</v>
      </c>
      <c r="C142" s="55" t="s">
        <v>66</v>
      </c>
      <c r="D142" s="56">
        <v>4.7600000000000003E-2</v>
      </c>
      <c r="E142" s="57">
        <v>26016.95</v>
      </c>
      <c r="F142" s="57"/>
      <c r="G142" s="57">
        <v>26016.95</v>
      </c>
      <c r="H142" s="57"/>
      <c r="I142" s="58">
        <v>1238</v>
      </c>
      <c r="J142" s="58"/>
      <c r="K142" s="58"/>
      <c r="L142" s="58">
        <v>1238</v>
      </c>
      <c r="M142" s="57"/>
      <c r="N142" s="57"/>
      <c r="O142" s="28"/>
      <c r="P142" s="28"/>
      <c r="Q142" s="28"/>
      <c r="R142" s="28"/>
      <c r="S142" s="28"/>
    </row>
    <row r="143" spans="1:19" ht="36">
      <c r="A143" s="98" t="s">
        <v>165</v>
      </c>
      <c r="B143" s="99"/>
      <c r="C143" s="99"/>
      <c r="D143" s="99"/>
      <c r="E143" s="99"/>
      <c r="F143" s="99"/>
      <c r="G143" s="99"/>
      <c r="H143" s="99"/>
      <c r="I143" s="59">
        <v>380452</v>
      </c>
      <c r="J143" s="59"/>
      <c r="K143" s="59"/>
      <c r="L143" s="59"/>
      <c r="M143" s="60"/>
      <c r="N143" s="60" t="s">
        <v>166</v>
      </c>
      <c r="O143" s="28"/>
      <c r="P143" s="28"/>
      <c r="Q143" s="28"/>
      <c r="R143" s="28"/>
      <c r="S143" s="28"/>
    </row>
    <row r="144" spans="1:19" ht="17.850000000000001" customHeight="1">
      <c r="A144" s="94" t="s">
        <v>167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28"/>
      <c r="P144" s="28"/>
      <c r="Q144" s="28"/>
      <c r="R144" s="28"/>
      <c r="S144" s="28"/>
    </row>
    <row r="145" spans="1:19" ht="84">
      <c r="A145" s="23">
        <v>104</v>
      </c>
      <c r="B145" s="24" t="s">
        <v>42</v>
      </c>
      <c r="C145" s="24" t="s">
        <v>168</v>
      </c>
      <c r="D145" s="25">
        <v>33.08</v>
      </c>
      <c r="E145" s="26" t="s">
        <v>44</v>
      </c>
      <c r="F145" s="26"/>
      <c r="G145" s="26">
        <v>811.41</v>
      </c>
      <c r="H145" s="26" t="s">
        <v>45</v>
      </c>
      <c r="I145" s="27">
        <v>152442</v>
      </c>
      <c r="J145" s="27">
        <v>23730</v>
      </c>
      <c r="K145" s="27"/>
      <c r="L145" s="27">
        <v>128712</v>
      </c>
      <c r="M145" s="26" t="s">
        <v>46</v>
      </c>
      <c r="N145" s="26" t="s">
        <v>169</v>
      </c>
      <c r="O145" s="28"/>
      <c r="P145" s="28"/>
      <c r="Q145" s="28"/>
      <c r="R145" s="28"/>
      <c r="S145" s="28"/>
    </row>
    <row r="146" spans="1:19" ht="48">
      <c r="A146" s="23">
        <v>105</v>
      </c>
      <c r="B146" s="24" t="s">
        <v>48</v>
      </c>
      <c r="C146" s="24" t="s">
        <v>49</v>
      </c>
      <c r="D146" s="25">
        <v>-13.03</v>
      </c>
      <c r="E146" s="26">
        <v>1752.6</v>
      </c>
      <c r="F146" s="26"/>
      <c r="G146" s="26">
        <v>1752.6</v>
      </c>
      <c r="H146" s="26" t="s">
        <v>50</v>
      </c>
      <c r="I146" s="27">
        <v>-105655</v>
      </c>
      <c r="J146" s="27"/>
      <c r="K146" s="27"/>
      <c r="L146" s="27">
        <v>-105655</v>
      </c>
      <c r="M146" s="26"/>
      <c r="N146" s="26"/>
      <c r="O146" s="28"/>
      <c r="P146" s="28"/>
      <c r="Q146" s="28"/>
      <c r="R146" s="28"/>
      <c r="S146" s="28"/>
    </row>
    <row r="147" spans="1:19" ht="48">
      <c r="A147" s="23">
        <v>106</v>
      </c>
      <c r="B147" s="24" t="s">
        <v>51</v>
      </c>
      <c r="C147" s="24" t="s">
        <v>52</v>
      </c>
      <c r="D147" s="25">
        <v>-7.9390000000000001</v>
      </c>
      <c r="E147" s="26">
        <v>497</v>
      </c>
      <c r="F147" s="26"/>
      <c r="G147" s="26">
        <v>497</v>
      </c>
      <c r="H147" s="26" t="s">
        <v>53</v>
      </c>
      <c r="I147" s="27">
        <v>-22800</v>
      </c>
      <c r="J147" s="27"/>
      <c r="K147" s="27"/>
      <c r="L147" s="27">
        <v>-22800</v>
      </c>
      <c r="M147" s="26"/>
      <c r="N147" s="26"/>
      <c r="O147" s="28"/>
      <c r="P147" s="28"/>
      <c r="Q147" s="28"/>
      <c r="R147" s="28"/>
      <c r="S147" s="28"/>
    </row>
    <row r="148" spans="1:19" ht="24">
      <c r="A148" s="23">
        <v>107</v>
      </c>
      <c r="B148" s="24" t="s">
        <v>54</v>
      </c>
      <c r="C148" s="24" t="s">
        <v>55</v>
      </c>
      <c r="D148" s="25">
        <v>13.03</v>
      </c>
      <c r="E148" s="26">
        <v>4915.25</v>
      </c>
      <c r="F148" s="26"/>
      <c r="G148" s="26">
        <v>4915.25</v>
      </c>
      <c r="H148" s="26"/>
      <c r="I148" s="27">
        <v>64046</v>
      </c>
      <c r="J148" s="27"/>
      <c r="K148" s="27"/>
      <c r="L148" s="27">
        <v>64046</v>
      </c>
      <c r="M148" s="26"/>
      <c r="N148" s="26"/>
      <c r="O148" s="28"/>
      <c r="P148" s="28"/>
      <c r="Q148" s="28"/>
      <c r="R148" s="28"/>
      <c r="S148" s="28"/>
    </row>
    <row r="149" spans="1:19" ht="24">
      <c r="A149" s="23">
        <v>108</v>
      </c>
      <c r="B149" s="24" t="s">
        <v>54</v>
      </c>
      <c r="C149" s="24" t="s">
        <v>56</v>
      </c>
      <c r="D149" s="25">
        <v>7.9390000000000001</v>
      </c>
      <c r="E149" s="26">
        <v>2669.49</v>
      </c>
      <c r="F149" s="26"/>
      <c r="G149" s="26">
        <v>2669.49</v>
      </c>
      <c r="H149" s="26"/>
      <c r="I149" s="27">
        <v>21193</v>
      </c>
      <c r="J149" s="27"/>
      <c r="K149" s="27"/>
      <c r="L149" s="27">
        <v>21193</v>
      </c>
      <c r="M149" s="26"/>
      <c r="N149" s="26"/>
      <c r="O149" s="28"/>
      <c r="P149" s="28"/>
      <c r="Q149" s="28"/>
      <c r="R149" s="28"/>
      <c r="S149" s="28"/>
    </row>
    <row r="150" spans="1:19" ht="72">
      <c r="A150" s="23">
        <v>109</v>
      </c>
      <c r="B150" s="24" t="s">
        <v>57</v>
      </c>
      <c r="C150" s="24" t="s">
        <v>170</v>
      </c>
      <c r="D150" s="25">
        <v>0.26600000000000001</v>
      </c>
      <c r="E150" s="26" t="s">
        <v>59</v>
      </c>
      <c r="F150" s="26">
        <v>27.02</v>
      </c>
      <c r="G150" s="26">
        <v>7200</v>
      </c>
      <c r="H150" s="26" t="s">
        <v>60</v>
      </c>
      <c r="I150" s="27">
        <v>11146</v>
      </c>
      <c r="J150" s="27">
        <v>2153</v>
      </c>
      <c r="K150" s="27">
        <v>71</v>
      </c>
      <c r="L150" s="27">
        <v>8922</v>
      </c>
      <c r="M150" s="26" t="s">
        <v>61</v>
      </c>
      <c r="N150" s="26" t="s">
        <v>171</v>
      </c>
      <c r="O150" s="28"/>
      <c r="P150" s="28"/>
      <c r="Q150" s="28"/>
      <c r="R150" s="28"/>
      <c r="S150" s="28"/>
    </row>
    <row r="151" spans="1:19" ht="48">
      <c r="A151" s="23">
        <v>110</v>
      </c>
      <c r="B151" s="24" t="s">
        <v>62</v>
      </c>
      <c r="C151" s="24" t="s">
        <v>63</v>
      </c>
      <c r="D151" s="25">
        <v>-0.26600000000000001</v>
      </c>
      <c r="E151" s="26">
        <v>7200</v>
      </c>
      <c r="F151" s="26"/>
      <c r="G151" s="26">
        <v>7200</v>
      </c>
      <c r="H151" s="26" t="s">
        <v>64</v>
      </c>
      <c r="I151" s="27">
        <v>-8923</v>
      </c>
      <c r="J151" s="27"/>
      <c r="K151" s="27"/>
      <c r="L151" s="27">
        <v>-8923</v>
      </c>
      <c r="M151" s="26"/>
      <c r="N151" s="26"/>
      <c r="O151" s="28"/>
      <c r="P151" s="28"/>
      <c r="Q151" s="28"/>
      <c r="R151" s="28"/>
      <c r="S151" s="28"/>
    </row>
    <row r="152" spans="1:19">
      <c r="A152" s="54">
        <v>111</v>
      </c>
      <c r="B152" s="55" t="s">
        <v>65</v>
      </c>
      <c r="C152" s="55" t="s">
        <v>66</v>
      </c>
      <c r="D152" s="56">
        <v>0.26600000000000001</v>
      </c>
      <c r="E152" s="57">
        <v>26016.95</v>
      </c>
      <c r="F152" s="57"/>
      <c r="G152" s="57">
        <v>26016.95</v>
      </c>
      <c r="H152" s="57"/>
      <c r="I152" s="58">
        <v>6921</v>
      </c>
      <c r="J152" s="58"/>
      <c r="K152" s="58"/>
      <c r="L152" s="58">
        <v>6921</v>
      </c>
      <c r="M152" s="57"/>
      <c r="N152" s="57"/>
      <c r="O152" s="28"/>
      <c r="P152" s="28"/>
      <c r="Q152" s="28"/>
      <c r="R152" s="28"/>
      <c r="S152" s="28"/>
    </row>
    <row r="153" spans="1:19" ht="36">
      <c r="A153" s="98" t="s">
        <v>172</v>
      </c>
      <c r="B153" s="99"/>
      <c r="C153" s="99"/>
      <c r="D153" s="99"/>
      <c r="E153" s="99"/>
      <c r="F153" s="99"/>
      <c r="G153" s="99"/>
      <c r="H153" s="99"/>
      <c r="I153" s="59">
        <v>161776</v>
      </c>
      <c r="J153" s="59"/>
      <c r="K153" s="59"/>
      <c r="L153" s="59"/>
      <c r="M153" s="60"/>
      <c r="N153" s="60" t="s">
        <v>173</v>
      </c>
      <c r="O153" s="28"/>
      <c r="P153" s="28"/>
      <c r="Q153" s="28"/>
      <c r="R153" s="28"/>
      <c r="S153" s="28"/>
    </row>
    <row r="154" spans="1:19" ht="17.850000000000001" customHeight="1">
      <c r="A154" s="94" t="s">
        <v>174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28"/>
      <c r="P154" s="28"/>
      <c r="Q154" s="28"/>
      <c r="R154" s="28"/>
      <c r="S154" s="28"/>
    </row>
    <row r="155" spans="1:19" ht="72">
      <c r="A155" s="23">
        <v>112</v>
      </c>
      <c r="B155" s="24" t="s">
        <v>175</v>
      </c>
      <c r="C155" s="24" t="s">
        <v>176</v>
      </c>
      <c r="D155" s="25">
        <v>16.690000000000001</v>
      </c>
      <c r="E155" s="26" t="s">
        <v>177</v>
      </c>
      <c r="F155" s="26"/>
      <c r="G155" s="26">
        <v>129.94999999999999</v>
      </c>
      <c r="H155" s="26" t="s">
        <v>178</v>
      </c>
      <c r="I155" s="27">
        <v>52957</v>
      </c>
      <c r="J155" s="27">
        <v>41068</v>
      </c>
      <c r="K155" s="27"/>
      <c r="L155" s="27">
        <v>11889</v>
      </c>
      <c r="M155" s="26" t="s">
        <v>179</v>
      </c>
      <c r="N155" s="26" t="s">
        <v>180</v>
      </c>
      <c r="O155" s="28"/>
      <c r="P155" s="28"/>
      <c r="Q155" s="28"/>
      <c r="R155" s="28"/>
      <c r="S155" s="28"/>
    </row>
    <row r="156" spans="1:19">
      <c r="A156" s="23">
        <v>113</v>
      </c>
      <c r="B156" s="24" t="s">
        <v>65</v>
      </c>
      <c r="C156" s="24" t="s">
        <v>181</v>
      </c>
      <c r="D156" s="25">
        <v>505</v>
      </c>
      <c r="E156" s="26">
        <v>107.23</v>
      </c>
      <c r="F156" s="26"/>
      <c r="G156" s="26">
        <v>107.23</v>
      </c>
      <c r="H156" s="26"/>
      <c r="I156" s="27">
        <v>54151</v>
      </c>
      <c r="J156" s="27"/>
      <c r="K156" s="27"/>
      <c r="L156" s="27">
        <v>54151</v>
      </c>
      <c r="M156" s="26"/>
      <c r="N156" s="26"/>
      <c r="O156" s="28"/>
      <c r="P156" s="28"/>
      <c r="Q156" s="28"/>
      <c r="R156" s="28"/>
      <c r="S156" s="28"/>
    </row>
    <row r="157" spans="1:19">
      <c r="A157" s="23">
        <v>114</v>
      </c>
      <c r="B157" s="24" t="s">
        <v>65</v>
      </c>
      <c r="C157" s="24" t="s">
        <v>182</v>
      </c>
      <c r="D157" s="25">
        <v>480</v>
      </c>
      <c r="E157" s="26">
        <v>237.45</v>
      </c>
      <c r="F157" s="26"/>
      <c r="G157" s="26">
        <v>237.45</v>
      </c>
      <c r="H157" s="26"/>
      <c r="I157" s="27">
        <v>113976</v>
      </c>
      <c r="J157" s="27"/>
      <c r="K157" s="27"/>
      <c r="L157" s="27">
        <v>113976</v>
      </c>
      <c r="M157" s="26"/>
      <c r="N157" s="26"/>
      <c r="O157" s="28"/>
      <c r="P157" s="28"/>
      <c r="Q157" s="28"/>
      <c r="R157" s="28"/>
      <c r="S157" s="28"/>
    </row>
    <row r="158" spans="1:19">
      <c r="A158" s="23">
        <v>115</v>
      </c>
      <c r="B158" s="24" t="s">
        <v>65</v>
      </c>
      <c r="C158" s="24" t="s">
        <v>183</v>
      </c>
      <c r="D158" s="25">
        <v>354</v>
      </c>
      <c r="E158" s="26">
        <v>310.52999999999997</v>
      </c>
      <c r="F158" s="26"/>
      <c r="G158" s="26">
        <v>310.52999999999997</v>
      </c>
      <c r="H158" s="26"/>
      <c r="I158" s="27">
        <v>109928</v>
      </c>
      <c r="J158" s="27"/>
      <c r="K158" s="27"/>
      <c r="L158" s="27">
        <v>109928</v>
      </c>
      <c r="M158" s="26"/>
      <c r="N158" s="26"/>
      <c r="O158" s="28"/>
      <c r="P158" s="28"/>
      <c r="Q158" s="28"/>
      <c r="R158" s="28"/>
      <c r="S158" s="28"/>
    </row>
    <row r="159" spans="1:19">
      <c r="A159" s="23">
        <v>116</v>
      </c>
      <c r="B159" s="24" t="s">
        <v>65</v>
      </c>
      <c r="C159" s="24" t="s">
        <v>184</v>
      </c>
      <c r="D159" s="25">
        <v>82</v>
      </c>
      <c r="E159" s="26">
        <v>347.04</v>
      </c>
      <c r="F159" s="26"/>
      <c r="G159" s="26">
        <v>347.04</v>
      </c>
      <c r="H159" s="26"/>
      <c r="I159" s="27">
        <v>28457</v>
      </c>
      <c r="J159" s="27"/>
      <c r="K159" s="27"/>
      <c r="L159" s="27">
        <v>28457</v>
      </c>
      <c r="M159" s="26"/>
      <c r="N159" s="26"/>
      <c r="O159" s="28"/>
      <c r="P159" s="28"/>
      <c r="Q159" s="28"/>
      <c r="R159" s="28"/>
      <c r="S159" s="28"/>
    </row>
    <row r="160" spans="1:19">
      <c r="A160" s="23">
        <v>117</v>
      </c>
      <c r="B160" s="24" t="s">
        <v>65</v>
      </c>
      <c r="C160" s="24" t="s">
        <v>185</v>
      </c>
      <c r="D160" s="25">
        <v>248</v>
      </c>
      <c r="E160" s="26">
        <v>373.69</v>
      </c>
      <c r="F160" s="26"/>
      <c r="G160" s="26">
        <v>373.69</v>
      </c>
      <c r="H160" s="26"/>
      <c r="I160" s="27">
        <v>92675</v>
      </c>
      <c r="J160" s="27"/>
      <c r="K160" s="27"/>
      <c r="L160" s="27">
        <v>92675</v>
      </c>
      <c r="M160" s="26"/>
      <c r="N160" s="26"/>
      <c r="O160" s="28"/>
      <c r="P160" s="28"/>
      <c r="Q160" s="28"/>
      <c r="R160" s="28"/>
      <c r="S160" s="28"/>
    </row>
    <row r="161" spans="1:19" ht="48">
      <c r="A161" s="23">
        <v>118</v>
      </c>
      <c r="B161" s="24" t="s">
        <v>186</v>
      </c>
      <c r="C161" s="24" t="s">
        <v>187</v>
      </c>
      <c r="D161" s="25">
        <v>0.81100000000000005</v>
      </c>
      <c r="E161" s="26">
        <v>1482.79</v>
      </c>
      <c r="F161" s="26"/>
      <c r="G161" s="26">
        <v>1482.79</v>
      </c>
      <c r="H161" s="26" t="s">
        <v>188</v>
      </c>
      <c r="I161" s="27">
        <v>4876</v>
      </c>
      <c r="J161" s="27"/>
      <c r="K161" s="27"/>
      <c r="L161" s="27">
        <v>4876</v>
      </c>
      <c r="M161" s="26"/>
      <c r="N161" s="26"/>
      <c r="O161" s="28"/>
      <c r="P161" s="28"/>
      <c r="Q161" s="28"/>
      <c r="R161" s="28"/>
      <c r="S161" s="28"/>
    </row>
    <row r="162" spans="1:19" ht="48">
      <c r="A162" s="23">
        <v>119</v>
      </c>
      <c r="B162" s="24" t="s">
        <v>189</v>
      </c>
      <c r="C162" s="24" t="s">
        <v>190</v>
      </c>
      <c r="D162" s="25">
        <v>0.81100000000000005</v>
      </c>
      <c r="E162" s="26" t="s">
        <v>191</v>
      </c>
      <c r="F162" s="26">
        <v>168.17</v>
      </c>
      <c r="G162" s="26">
        <v>6188.24</v>
      </c>
      <c r="H162" s="26" t="s">
        <v>192</v>
      </c>
      <c r="I162" s="27">
        <v>42995</v>
      </c>
      <c r="J162" s="27">
        <v>2538</v>
      </c>
      <c r="K162" s="27">
        <v>2005</v>
      </c>
      <c r="L162" s="27">
        <v>38452</v>
      </c>
      <c r="M162" s="26">
        <v>22.1</v>
      </c>
      <c r="N162" s="26">
        <v>17.920000000000002</v>
      </c>
      <c r="O162" s="28"/>
      <c r="P162" s="28"/>
      <c r="Q162" s="28"/>
      <c r="R162" s="28"/>
      <c r="S162" s="28"/>
    </row>
    <row r="163" spans="1:19" ht="36">
      <c r="A163" s="23">
        <v>120</v>
      </c>
      <c r="B163" s="24" t="s">
        <v>193</v>
      </c>
      <c r="C163" s="24" t="s">
        <v>194</v>
      </c>
      <c r="D163" s="25">
        <v>-0.81100000000000005</v>
      </c>
      <c r="E163" s="26">
        <v>6094</v>
      </c>
      <c r="F163" s="26"/>
      <c r="G163" s="26">
        <v>6094</v>
      </c>
      <c r="H163" s="26" t="s">
        <v>195</v>
      </c>
      <c r="I163" s="27">
        <v>-38141</v>
      </c>
      <c r="J163" s="27"/>
      <c r="K163" s="27"/>
      <c r="L163" s="27">
        <v>-38141</v>
      </c>
      <c r="M163" s="26"/>
      <c r="N163" s="26"/>
      <c r="O163" s="28"/>
      <c r="P163" s="28"/>
      <c r="Q163" s="28"/>
      <c r="R163" s="28"/>
      <c r="S163" s="28"/>
    </row>
    <row r="164" spans="1:19">
      <c r="A164" s="23">
        <v>121</v>
      </c>
      <c r="B164" s="24" t="s">
        <v>65</v>
      </c>
      <c r="C164" s="24" t="s">
        <v>196</v>
      </c>
      <c r="D164" s="25">
        <v>0.60399999999999998</v>
      </c>
      <c r="E164" s="26">
        <v>25635.59</v>
      </c>
      <c r="F164" s="26"/>
      <c r="G164" s="26">
        <v>25635.59</v>
      </c>
      <c r="H164" s="26"/>
      <c r="I164" s="27">
        <v>15484</v>
      </c>
      <c r="J164" s="27"/>
      <c r="K164" s="27"/>
      <c r="L164" s="27">
        <v>15484</v>
      </c>
      <c r="M164" s="26"/>
      <c r="N164" s="26"/>
      <c r="O164" s="28"/>
      <c r="P164" s="28"/>
      <c r="Q164" s="28"/>
      <c r="R164" s="28"/>
      <c r="S164" s="28"/>
    </row>
    <row r="165" spans="1:19">
      <c r="A165" s="23">
        <v>122</v>
      </c>
      <c r="B165" s="24" t="s">
        <v>65</v>
      </c>
      <c r="C165" s="24" t="s">
        <v>197</v>
      </c>
      <c r="D165" s="25">
        <v>0.20699999999999999</v>
      </c>
      <c r="E165" s="26">
        <v>25635.59</v>
      </c>
      <c r="F165" s="26"/>
      <c r="G165" s="26">
        <v>25635.59</v>
      </c>
      <c r="H165" s="26"/>
      <c r="I165" s="27">
        <v>5307</v>
      </c>
      <c r="J165" s="27"/>
      <c r="K165" s="27"/>
      <c r="L165" s="27">
        <v>5307</v>
      </c>
      <c r="M165" s="26"/>
      <c r="N165" s="26"/>
      <c r="O165" s="28"/>
      <c r="P165" s="28"/>
      <c r="Q165" s="28"/>
      <c r="R165" s="28"/>
      <c r="S165" s="28"/>
    </row>
    <row r="166" spans="1:19" ht="84">
      <c r="A166" s="23">
        <v>123</v>
      </c>
      <c r="B166" s="24" t="s">
        <v>198</v>
      </c>
      <c r="C166" s="24" t="s">
        <v>199</v>
      </c>
      <c r="D166" s="25">
        <v>0.24229999999999999</v>
      </c>
      <c r="E166" s="26" t="s">
        <v>200</v>
      </c>
      <c r="F166" s="26" t="s">
        <v>201</v>
      </c>
      <c r="G166" s="26">
        <v>405.44</v>
      </c>
      <c r="H166" s="26" t="s">
        <v>202</v>
      </c>
      <c r="I166" s="27">
        <v>942</v>
      </c>
      <c r="J166" s="27">
        <v>438</v>
      </c>
      <c r="K166" s="27" t="s">
        <v>203</v>
      </c>
      <c r="L166" s="27">
        <v>477</v>
      </c>
      <c r="M166" s="26" t="s">
        <v>204</v>
      </c>
      <c r="N166" s="26">
        <v>2.57</v>
      </c>
      <c r="O166" s="28"/>
      <c r="P166" s="28"/>
      <c r="Q166" s="28"/>
      <c r="R166" s="28"/>
      <c r="S166" s="28"/>
    </row>
    <row r="167" spans="1:19" ht="72">
      <c r="A167" s="23">
        <v>124</v>
      </c>
      <c r="B167" s="24" t="s">
        <v>205</v>
      </c>
      <c r="C167" s="24" t="s">
        <v>206</v>
      </c>
      <c r="D167" s="25">
        <v>6</v>
      </c>
      <c r="E167" s="26" t="s">
        <v>207</v>
      </c>
      <c r="F167" s="26" t="s">
        <v>208</v>
      </c>
      <c r="G167" s="26">
        <v>1141.5</v>
      </c>
      <c r="H167" s="26" t="s">
        <v>209</v>
      </c>
      <c r="I167" s="27">
        <v>74700</v>
      </c>
      <c r="J167" s="27">
        <v>21503</v>
      </c>
      <c r="K167" s="27" t="s">
        <v>210</v>
      </c>
      <c r="L167" s="27">
        <v>11854</v>
      </c>
      <c r="M167" s="26" t="s">
        <v>211</v>
      </c>
      <c r="N167" s="26" t="s">
        <v>212</v>
      </c>
      <c r="O167" s="28"/>
      <c r="P167" s="28"/>
      <c r="Q167" s="28"/>
      <c r="R167" s="28"/>
      <c r="S167" s="28"/>
    </row>
    <row r="168" spans="1:19" ht="96">
      <c r="A168" s="23">
        <v>125</v>
      </c>
      <c r="B168" s="24" t="s">
        <v>213</v>
      </c>
      <c r="C168" s="24" t="s">
        <v>214</v>
      </c>
      <c r="D168" s="25">
        <v>6</v>
      </c>
      <c r="E168" s="26" t="s">
        <v>215</v>
      </c>
      <c r="F168" s="26" t="s">
        <v>216</v>
      </c>
      <c r="G168" s="26">
        <v>285.39999999999998</v>
      </c>
      <c r="H168" s="26" t="s">
        <v>217</v>
      </c>
      <c r="I168" s="27">
        <v>12360</v>
      </c>
      <c r="J168" s="27">
        <v>1707</v>
      </c>
      <c r="K168" s="27" t="s">
        <v>218</v>
      </c>
      <c r="L168" s="27">
        <v>2964</v>
      </c>
      <c r="M168" s="26" t="s">
        <v>219</v>
      </c>
      <c r="N168" s="26" t="s">
        <v>220</v>
      </c>
      <c r="O168" s="28"/>
      <c r="P168" s="28"/>
      <c r="Q168" s="28"/>
      <c r="R168" s="28"/>
      <c r="S168" s="28"/>
    </row>
    <row r="169" spans="1:19" ht="48">
      <c r="A169" s="23">
        <v>126</v>
      </c>
      <c r="B169" s="24" t="s">
        <v>221</v>
      </c>
      <c r="C169" s="24" t="s">
        <v>222</v>
      </c>
      <c r="D169" s="25">
        <v>6</v>
      </c>
      <c r="E169" s="26" t="s">
        <v>223</v>
      </c>
      <c r="F169" s="26">
        <v>2.62</v>
      </c>
      <c r="G169" s="26"/>
      <c r="H169" s="26" t="s">
        <v>224</v>
      </c>
      <c r="I169" s="27">
        <v>10530</v>
      </c>
      <c r="J169" s="27">
        <v>10354</v>
      </c>
      <c r="K169" s="27">
        <v>176</v>
      </c>
      <c r="L169" s="27"/>
      <c r="M169" s="26">
        <v>11.9</v>
      </c>
      <c r="N169" s="26">
        <v>71.400000000000006</v>
      </c>
      <c r="O169" s="28"/>
      <c r="P169" s="28"/>
      <c r="Q169" s="28"/>
      <c r="R169" s="28"/>
      <c r="S169" s="28"/>
    </row>
    <row r="170" spans="1:19">
      <c r="A170" s="23">
        <v>127</v>
      </c>
      <c r="B170" s="24" t="s">
        <v>65</v>
      </c>
      <c r="C170" s="24" t="s">
        <v>225</v>
      </c>
      <c r="D170" s="25">
        <v>600</v>
      </c>
      <c r="E170" s="26">
        <v>50</v>
      </c>
      <c r="F170" s="26"/>
      <c r="G170" s="26">
        <v>50</v>
      </c>
      <c r="H170" s="26"/>
      <c r="I170" s="27">
        <v>30000</v>
      </c>
      <c r="J170" s="27"/>
      <c r="K170" s="27"/>
      <c r="L170" s="27">
        <v>30000</v>
      </c>
      <c r="M170" s="26"/>
      <c r="N170" s="26"/>
      <c r="O170" s="28"/>
      <c r="P170" s="28"/>
      <c r="Q170" s="28"/>
      <c r="R170" s="28"/>
      <c r="S170" s="28"/>
    </row>
    <row r="171" spans="1:19" ht="72">
      <c r="A171" s="23">
        <v>128</v>
      </c>
      <c r="B171" s="24" t="s">
        <v>205</v>
      </c>
      <c r="C171" s="24" t="s">
        <v>226</v>
      </c>
      <c r="D171" s="25">
        <v>2.64</v>
      </c>
      <c r="E171" s="26" t="s">
        <v>207</v>
      </c>
      <c r="F171" s="26" t="s">
        <v>208</v>
      </c>
      <c r="G171" s="26">
        <v>1141.5</v>
      </c>
      <c r="H171" s="26" t="s">
        <v>209</v>
      </c>
      <c r="I171" s="27">
        <v>32868</v>
      </c>
      <c r="J171" s="27">
        <v>9461</v>
      </c>
      <c r="K171" s="27" t="s">
        <v>227</v>
      </c>
      <c r="L171" s="27">
        <v>5216</v>
      </c>
      <c r="M171" s="26" t="s">
        <v>211</v>
      </c>
      <c r="N171" s="26" t="s">
        <v>228</v>
      </c>
      <c r="O171" s="28"/>
      <c r="P171" s="28"/>
      <c r="Q171" s="28"/>
      <c r="R171" s="28"/>
      <c r="S171" s="28"/>
    </row>
    <row r="172" spans="1:19" ht="72">
      <c r="A172" s="23">
        <v>129</v>
      </c>
      <c r="B172" s="24" t="s">
        <v>229</v>
      </c>
      <c r="C172" s="24" t="s">
        <v>230</v>
      </c>
      <c r="D172" s="25">
        <v>4.7E-2</v>
      </c>
      <c r="E172" s="26" t="s">
        <v>231</v>
      </c>
      <c r="F172" s="26">
        <v>32.25</v>
      </c>
      <c r="G172" s="26">
        <v>10103.459999999999</v>
      </c>
      <c r="H172" s="26" t="s">
        <v>232</v>
      </c>
      <c r="I172" s="27">
        <v>5213</v>
      </c>
      <c r="J172" s="27">
        <v>2097</v>
      </c>
      <c r="K172" s="27">
        <v>14</v>
      </c>
      <c r="L172" s="27">
        <v>3102</v>
      </c>
      <c r="M172" s="26" t="s">
        <v>233</v>
      </c>
      <c r="N172" s="26" t="s">
        <v>234</v>
      </c>
      <c r="O172" s="28"/>
      <c r="P172" s="28"/>
      <c r="Q172" s="28"/>
      <c r="R172" s="28"/>
      <c r="S172" s="28"/>
    </row>
    <row r="173" spans="1:19" ht="36">
      <c r="A173" s="23">
        <v>130</v>
      </c>
      <c r="B173" s="24" t="s">
        <v>235</v>
      </c>
      <c r="C173" s="24" t="s">
        <v>236</v>
      </c>
      <c r="D173" s="25">
        <v>-4.7E-2</v>
      </c>
      <c r="E173" s="26">
        <v>10100</v>
      </c>
      <c r="F173" s="26"/>
      <c r="G173" s="26">
        <v>10100</v>
      </c>
      <c r="H173" s="26" t="s">
        <v>237</v>
      </c>
      <c r="I173" s="27">
        <v>-3101</v>
      </c>
      <c r="J173" s="27"/>
      <c r="K173" s="27"/>
      <c r="L173" s="27">
        <v>-3101</v>
      </c>
      <c r="M173" s="26"/>
      <c r="N173" s="26"/>
      <c r="O173" s="28"/>
      <c r="P173" s="28"/>
      <c r="Q173" s="28"/>
      <c r="R173" s="28"/>
      <c r="S173" s="28"/>
    </row>
    <row r="174" spans="1:19">
      <c r="A174" s="54">
        <v>131</v>
      </c>
      <c r="B174" s="55" t="s">
        <v>65</v>
      </c>
      <c r="C174" s="55" t="s">
        <v>238</v>
      </c>
      <c r="D174" s="56">
        <v>4.7E-2</v>
      </c>
      <c r="E174" s="57">
        <v>22033.9</v>
      </c>
      <c r="F174" s="57"/>
      <c r="G174" s="57">
        <v>22033.9</v>
      </c>
      <c r="H174" s="57"/>
      <c r="I174" s="58">
        <v>1036</v>
      </c>
      <c r="J174" s="58"/>
      <c r="K174" s="58"/>
      <c r="L174" s="58">
        <v>1036</v>
      </c>
      <c r="M174" s="57"/>
      <c r="N174" s="57"/>
      <c r="O174" s="28"/>
      <c r="P174" s="28"/>
      <c r="Q174" s="28"/>
      <c r="R174" s="28"/>
      <c r="S174" s="28"/>
    </row>
    <row r="175" spans="1:19" ht="36">
      <c r="A175" s="98" t="s">
        <v>239</v>
      </c>
      <c r="B175" s="99"/>
      <c r="C175" s="99"/>
      <c r="D175" s="99"/>
      <c r="E175" s="99"/>
      <c r="F175" s="99"/>
      <c r="G175" s="99"/>
      <c r="H175" s="99"/>
      <c r="I175" s="59">
        <v>867875</v>
      </c>
      <c r="J175" s="59"/>
      <c r="K175" s="59"/>
      <c r="L175" s="59"/>
      <c r="M175" s="60"/>
      <c r="N175" s="60" t="s">
        <v>240</v>
      </c>
      <c r="O175" s="28"/>
      <c r="P175" s="28"/>
      <c r="Q175" s="28"/>
      <c r="R175" s="28"/>
      <c r="S175" s="28"/>
    </row>
    <row r="176" spans="1:19" ht="17.850000000000001" customHeight="1">
      <c r="A176" s="94" t="s">
        <v>241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28"/>
      <c r="P176" s="28"/>
      <c r="Q176" s="28"/>
      <c r="R176" s="28"/>
      <c r="S176" s="28"/>
    </row>
    <row r="177" spans="1:19" ht="60">
      <c r="A177" s="23">
        <v>132</v>
      </c>
      <c r="B177" s="24" t="s">
        <v>242</v>
      </c>
      <c r="C177" s="24" t="s">
        <v>243</v>
      </c>
      <c r="D177" s="25">
        <v>275.2</v>
      </c>
      <c r="E177" s="26" t="s">
        <v>244</v>
      </c>
      <c r="F177" s="26">
        <v>10.28</v>
      </c>
      <c r="G177" s="26"/>
      <c r="H177" s="26" t="s">
        <v>245</v>
      </c>
      <c r="I177" s="27">
        <v>220999</v>
      </c>
      <c r="J177" s="27">
        <v>206004</v>
      </c>
      <c r="K177" s="27">
        <v>14995</v>
      </c>
      <c r="L177" s="27"/>
      <c r="M177" s="26">
        <v>5.49</v>
      </c>
      <c r="N177" s="26">
        <v>1510.85</v>
      </c>
      <c r="O177" s="28"/>
      <c r="P177" s="28"/>
      <c r="Q177" s="28"/>
      <c r="R177" s="28"/>
      <c r="S177" s="28"/>
    </row>
    <row r="178" spans="1:19" ht="48">
      <c r="A178" s="23">
        <v>133</v>
      </c>
      <c r="B178" s="24" t="s">
        <v>246</v>
      </c>
      <c r="C178" s="24" t="s">
        <v>247</v>
      </c>
      <c r="D178" s="25">
        <v>0.80600000000000005</v>
      </c>
      <c r="E178" s="26" t="s">
        <v>248</v>
      </c>
      <c r="F178" s="26">
        <v>261.91000000000003</v>
      </c>
      <c r="G178" s="26">
        <v>10421.959999999999</v>
      </c>
      <c r="H178" s="26" t="s">
        <v>249</v>
      </c>
      <c r="I178" s="27">
        <v>53578</v>
      </c>
      <c r="J178" s="27">
        <v>5620</v>
      </c>
      <c r="K178" s="27">
        <v>3369</v>
      </c>
      <c r="L178" s="27">
        <v>44589</v>
      </c>
      <c r="M178" s="26">
        <v>42.7</v>
      </c>
      <c r="N178" s="26">
        <v>34.42</v>
      </c>
      <c r="O178" s="28"/>
      <c r="P178" s="28"/>
      <c r="Q178" s="28"/>
      <c r="R178" s="28"/>
      <c r="S178" s="28"/>
    </row>
    <row r="179" spans="1:19" ht="36">
      <c r="A179" s="23">
        <v>134</v>
      </c>
      <c r="B179" s="24" t="s">
        <v>250</v>
      </c>
      <c r="C179" s="24" t="s">
        <v>251</v>
      </c>
      <c r="D179" s="25">
        <v>-0.80600000000000005</v>
      </c>
      <c r="E179" s="26">
        <v>10045</v>
      </c>
      <c r="F179" s="26"/>
      <c r="G179" s="26">
        <v>10045</v>
      </c>
      <c r="H179" s="26" t="s">
        <v>252</v>
      </c>
      <c r="I179" s="27">
        <v>-43353</v>
      </c>
      <c r="J179" s="27"/>
      <c r="K179" s="27"/>
      <c r="L179" s="27">
        <v>-43353</v>
      </c>
      <c r="M179" s="26"/>
      <c r="N179" s="26"/>
      <c r="O179" s="28"/>
      <c r="P179" s="28"/>
      <c r="Q179" s="28"/>
      <c r="R179" s="28"/>
      <c r="S179" s="28"/>
    </row>
    <row r="180" spans="1:19">
      <c r="A180" s="23">
        <v>135</v>
      </c>
      <c r="B180" s="24" t="s">
        <v>65</v>
      </c>
      <c r="C180" s="24" t="s">
        <v>253</v>
      </c>
      <c r="D180" s="25">
        <v>0.158</v>
      </c>
      <c r="E180" s="26">
        <v>26271.19</v>
      </c>
      <c r="F180" s="26"/>
      <c r="G180" s="26">
        <v>26271.19</v>
      </c>
      <c r="H180" s="26"/>
      <c r="I180" s="27">
        <v>4151</v>
      </c>
      <c r="J180" s="27"/>
      <c r="K180" s="27"/>
      <c r="L180" s="27">
        <v>4151</v>
      </c>
      <c r="M180" s="26"/>
      <c r="N180" s="26"/>
      <c r="O180" s="28"/>
      <c r="P180" s="28"/>
      <c r="Q180" s="28"/>
      <c r="R180" s="28"/>
      <c r="S180" s="28"/>
    </row>
    <row r="181" spans="1:19">
      <c r="A181" s="23">
        <v>136</v>
      </c>
      <c r="B181" s="24" t="s">
        <v>65</v>
      </c>
      <c r="C181" s="24" t="s">
        <v>254</v>
      </c>
      <c r="D181" s="25">
        <v>0.64800000000000002</v>
      </c>
      <c r="E181" s="26">
        <v>26271.19</v>
      </c>
      <c r="F181" s="26"/>
      <c r="G181" s="26">
        <v>26271.19</v>
      </c>
      <c r="H181" s="26"/>
      <c r="I181" s="27">
        <v>17024</v>
      </c>
      <c r="J181" s="27"/>
      <c r="K181" s="27"/>
      <c r="L181" s="27">
        <v>17024</v>
      </c>
      <c r="M181" s="26"/>
      <c r="N181" s="26"/>
      <c r="O181" s="28"/>
      <c r="P181" s="28"/>
      <c r="Q181" s="28"/>
      <c r="R181" s="28"/>
      <c r="S181" s="28"/>
    </row>
    <row r="182" spans="1:19" ht="48">
      <c r="A182" s="23">
        <v>137</v>
      </c>
      <c r="B182" s="24" t="s">
        <v>221</v>
      </c>
      <c r="C182" s="24" t="s">
        <v>255</v>
      </c>
      <c r="D182" s="25">
        <v>21.47</v>
      </c>
      <c r="E182" s="26" t="s">
        <v>223</v>
      </c>
      <c r="F182" s="26">
        <v>2.62</v>
      </c>
      <c r="G182" s="26"/>
      <c r="H182" s="26" t="s">
        <v>224</v>
      </c>
      <c r="I182" s="27">
        <v>37680</v>
      </c>
      <c r="J182" s="27">
        <v>37049</v>
      </c>
      <c r="K182" s="27">
        <v>631</v>
      </c>
      <c r="L182" s="27"/>
      <c r="M182" s="26">
        <v>11.9</v>
      </c>
      <c r="N182" s="26">
        <v>255.49</v>
      </c>
      <c r="O182" s="28"/>
      <c r="P182" s="28"/>
      <c r="Q182" s="28"/>
      <c r="R182" s="28"/>
      <c r="S182" s="28"/>
    </row>
    <row r="183" spans="1:19">
      <c r="A183" s="23">
        <v>138</v>
      </c>
      <c r="B183" s="24" t="s">
        <v>65</v>
      </c>
      <c r="C183" s="24" t="s">
        <v>256</v>
      </c>
      <c r="D183" s="25">
        <v>2147</v>
      </c>
      <c r="E183" s="26">
        <v>50</v>
      </c>
      <c r="F183" s="26"/>
      <c r="G183" s="26">
        <v>50</v>
      </c>
      <c r="H183" s="26"/>
      <c r="I183" s="27">
        <v>107350</v>
      </c>
      <c r="J183" s="27"/>
      <c r="K183" s="27"/>
      <c r="L183" s="27">
        <v>107350</v>
      </c>
      <c r="M183" s="26"/>
      <c r="N183" s="26"/>
      <c r="O183" s="28"/>
      <c r="P183" s="28"/>
      <c r="Q183" s="28"/>
      <c r="R183" s="28"/>
      <c r="S183" s="28"/>
    </row>
    <row r="184" spans="1:19" ht="72">
      <c r="A184" s="23">
        <v>139</v>
      </c>
      <c r="B184" s="24" t="s">
        <v>229</v>
      </c>
      <c r="C184" s="24" t="s">
        <v>257</v>
      </c>
      <c r="D184" s="25">
        <v>3.508</v>
      </c>
      <c r="E184" s="26" t="s">
        <v>231</v>
      </c>
      <c r="F184" s="26">
        <v>32.25</v>
      </c>
      <c r="G184" s="26">
        <v>10103.459999999999</v>
      </c>
      <c r="H184" s="26" t="s">
        <v>232</v>
      </c>
      <c r="I184" s="27">
        <v>389082</v>
      </c>
      <c r="J184" s="27">
        <v>156509</v>
      </c>
      <c r="K184" s="27">
        <v>1045</v>
      </c>
      <c r="L184" s="27">
        <v>231528</v>
      </c>
      <c r="M184" s="26" t="s">
        <v>233</v>
      </c>
      <c r="N184" s="26" t="s">
        <v>258</v>
      </c>
      <c r="O184" s="28"/>
      <c r="P184" s="28"/>
      <c r="Q184" s="28"/>
      <c r="R184" s="28"/>
      <c r="S184" s="28"/>
    </row>
    <row r="185" spans="1:19" ht="36">
      <c r="A185" s="23">
        <v>140</v>
      </c>
      <c r="B185" s="24" t="s">
        <v>235</v>
      </c>
      <c r="C185" s="24" t="s">
        <v>236</v>
      </c>
      <c r="D185" s="25">
        <v>-3.508</v>
      </c>
      <c r="E185" s="26">
        <v>10100</v>
      </c>
      <c r="F185" s="26"/>
      <c r="G185" s="26">
        <v>10100</v>
      </c>
      <c r="H185" s="26" t="s">
        <v>237</v>
      </c>
      <c r="I185" s="27">
        <v>-231469</v>
      </c>
      <c r="J185" s="27"/>
      <c r="K185" s="27"/>
      <c r="L185" s="27">
        <v>-231469</v>
      </c>
      <c r="M185" s="26"/>
      <c r="N185" s="26"/>
      <c r="O185" s="28"/>
      <c r="P185" s="28"/>
      <c r="Q185" s="28"/>
      <c r="R185" s="28"/>
      <c r="S185" s="28"/>
    </row>
    <row r="186" spans="1:19">
      <c r="A186" s="23">
        <v>141</v>
      </c>
      <c r="B186" s="24" t="s">
        <v>65</v>
      </c>
      <c r="C186" s="24" t="s">
        <v>259</v>
      </c>
      <c r="D186" s="25">
        <v>3.508</v>
      </c>
      <c r="E186" s="26">
        <v>22966.1</v>
      </c>
      <c r="F186" s="26"/>
      <c r="G186" s="26">
        <v>22966.1</v>
      </c>
      <c r="H186" s="26"/>
      <c r="I186" s="27">
        <v>80565</v>
      </c>
      <c r="J186" s="27"/>
      <c r="K186" s="27"/>
      <c r="L186" s="27">
        <v>80565</v>
      </c>
      <c r="M186" s="26"/>
      <c r="N186" s="26"/>
      <c r="O186" s="28"/>
      <c r="P186" s="28"/>
      <c r="Q186" s="28"/>
      <c r="R186" s="28"/>
      <c r="S186" s="28"/>
    </row>
    <row r="187" spans="1:19" ht="84">
      <c r="A187" s="23">
        <v>142</v>
      </c>
      <c r="B187" s="24" t="s">
        <v>198</v>
      </c>
      <c r="C187" s="24" t="s">
        <v>260</v>
      </c>
      <c r="D187" s="25">
        <v>2.4363000000000001</v>
      </c>
      <c r="E187" s="26" t="s">
        <v>200</v>
      </c>
      <c r="F187" s="26" t="s">
        <v>201</v>
      </c>
      <c r="G187" s="26">
        <v>405.44</v>
      </c>
      <c r="H187" s="26" t="s">
        <v>202</v>
      </c>
      <c r="I187" s="27">
        <v>9475</v>
      </c>
      <c r="J187" s="27">
        <v>4404</v>
      </c>
      <c r="K187" s="27" t="s">
        <v>261</v>
      </c>
      <c r="L187" s="27">
        <v>4796</v>
      </c>
      <c r="M187" s="26" t="s">
        <v>204</v>
      </c>
      <c r="N187" s="26" t="s">
        <v>262</v>
      </c>
      <c r="O187" s="28"/>
      <c r="P187" s="28"/>
      <c r="Q187" s="28"/>
      <c r="R187" s="28"/>
      <c r="S187" s="28"/>
    </row>
    <row r="188" spans="1:19" ht="84">
      <c r="A188" s="23">
        <v>143</v>
      </c>
      <c r="B188" s="24" t="s">
        <v>263</v>
      </c>
      <c r="C188" s="24" t="s">
        <v>264</v>
      </c>
      <c r="D188" s="25">
        <v>8.84</v>
      </c>
      <c r="E188" s="26" t="s">
        <v>265</v>
      </c>
      <c r="F188" s="26">
        <v>26.15</v>
      </c>
      <c r="G188" s="26">
        <v>1512.91</v>
      </c>
      <c r="H188" s="26" t="s">
        <v>266</v>
      </c>
      <c r="I188" s="27">
        <v>45282</v>
      </c>
      <c r="J188" s="27">
        <v>4420</v>
      </c>
      <c r="K188" s="27">
        <v>770</v>
      </c>
      <c r="L188" s="27">
        <v>40092</v>
      </c>
      <c r="M188" s="26">
        <v>3.7</v>
      </c>
      <c r="N188" s="26">
        <v>32.71</v>
      </c>
      <c r="O188" s="28"/>
      <c r="P188" s="28"/>
      <c r="Q188" s="28"/>
      <c r="R188" s="28"/>
      <c r="S188" s="28"/>
    </row>
    <row r="189" spans="1:19" ht="48">
      <c r="A189" s="23">
        <v>144</v>
      </c>
      <c r="B189" s="24" t="s">
        <v>267</v>
      </c>
      <c r="C189" s="24" t="s">
        <v>268</v>
      </c>
      <c r="D189" s="25">
        <v>-7.0720000000000001</v>
      </c>
      <c r="E189" s="26">
        <v>970.4</v>
      </c>
      <c r="F189" s="26"/>
      <c r="G189" s="26">
        <v>970.4</v>
      </c>
      <c r="H189" s="26" t="s">
        <v>269</v>
      </c>
      <c r="I189" s="27">
        <v>-26029</v>
      </c>
      <c r="J189" s="27"/>
      <c r="K189" s="27"/>
      <c r="L189" s="27">
        <v>-26029</v>
      </c>
      <c r="M189" s="26"/>
      <c r="N189" s="26"/>
      <c r="O189" s="28"/>
      <c r="P189" s="28"/>
      <c r="Q189" s="28"/>
      <c r="R189" s="28"/>
      <c r="S189" s="28"/>
    </row>
    <row r="190" spans="1:19" ht="84">
      <c r="A190" s="23">
        <v>145</v>
      </c>
      <c r="B190" s="24" t="s">
        <v>263</v>
      </c>
      <c r="C190" s="24" t="s">
        <v>270</v>
      </c>
      <c r="D190" s="25">
        <v>24.61</v>
      </c>
      <c r="E190" s="26" t="s">
        <v>265</v>
      </c>
      <c r="F190" s="26">
        <v>26.15</v>
      </c>
      <c r="G190" s="26">
        <v>1512.91</v>
      </c>
      <c r="H190" s="26" t="s">
        <v>266</v>
      </c>
      <c r="I190" s="27">
        <v>126063</v>
      </c>
      <c r="J190" s="27">
        <v>12305</v>
      </c>
      <c r="K190" s="27">
        <v>2145</v>
      </c>
      <c r="L190" s="27">
        <v>111613</v>
      </c>
      <c r="M190" s="26">
        <v>3.7</v>
      </c>
      <c r="N190" s="26">
        <v>91.06</v>
      </c>
      <c r="O190" s="28"/>
      <c r="P190" s="28"/>
      <c r="Q190" s="28"/>
      <c r="R190" s="28"/>
      <c r="S190" s="28"/>
    </row>
    <row r="191" spans="1:19" ht="48">
      <c r="A191" s="23">
        <v>146</v>
      </c>
      <c r="B191" s="24" t="s">
        <v>267</v>
      </c>
      <c r="C191" s="24" t="s">
        <v>268</v>
      </c>
      <c r="D191" s="25">
        <v>-19.690000000000001</v>
      </c>
      <c r="E191" s="26">
        <v>970.4</v>
      </c>
      <c r="F191" s="26"/>
      <c r="G191" s="26">
        <v>970.4</v>
      </c>
      <c r="H191" s="26" t="s">
        <v>269</v>
      </c>
      <c r="I191" s="27">
        <v>-72470</v>
      </c>
      <c r="J191" s="27"/>
      <c r="K191" s="27"/>
      <c r="L191" s="27">
        <v>-72470</v>
      </c>
      <c r="M191" s="26"/>
      <c r="N191" s="26"/>
      <c r="O191" s="28"/>
      <c r="P191" s="28"/>
      <c r="Q191" s="28"/>
      <c r="R191" s="28"/>
      <c r="S191" s="28"/>
    </row>
    <row r="192" spans="1:19" ht="84">
      <c r="A192" s="23">
        <v>147</v>
      </c>
      <c r="B192" s="24" t="s">
        <v>263</v>
      </c>
      <c r="C192" s="24" t="s">
        <v>271</v>
      </c>
      <c r="D192" s="25">
        <v>7.94</v>
      </c>
      <c r="E192" s="26" t="s">
        <v>265</v>
      </c>
      <c r="F192" s="26">
        <v>26.15</v>
      </c>
      <c r="G192" s="26">
        <v>1512.91</v>
      </c>
      <c r="H192" s="26" t="s">
        <v>266</v>
      </c>
      <c r="I192" s="27">
        <v>40672</v>
      </c>
      <c r="J192" s="27">
        <v>3970</v>
      </c>
      <c r="K192" s="27">
        <v>692</v>
      </c>
      <c r="L192" s="27">
        <v>36010</v>
      </c>
      <c r="M192" s="26">
        <v>3.7</v>
      </c>
      <c r="N192" s="26">
        <v>29.38</v>
      </c>
      <c r="O192" s="28"/>
      <c r="P192" s="28"/>
      <c r="Q192" s="28"/>
      <c r="R192" s="28"/>
      <c r="S192" s="28"/>
    </row>
    <row r="193" spans="1:19" ht="48">
      <c r="A193" s="23">
        <v>148</v>
      </c>
      <c r="B193" s="24" t="s">
        <v>267</v>
      </c>
      <c r="C193" s="24" t="s">
        <v>268</v>
      </c>
      <c r="D193" s="25">
        <v>-6.3520000000000003</v>
      </c>
      <c r="E193" s="26">
        <v>970.4</v>
      </c>
      <c r="F193" s="26"/>
      <c r="G193" s="26">
        <v>970.4</v>
      </c>
      <c r="H193" s="26" t="s">
        <v>269</v>
      </c>
      <c r="I193" s="27">
        <v>-23379</v>
      </c>
      <c r="J193" s="27"/>
      <c r="K193" s="27"/>
      <c r="L193" s="27">
        <v>-23379</v>
      </c>
      <c r="M193" s="26"/>
      <c r="N193" s="26"/>
      <c r="O193" s="28"/>
      <c r="P193" s="28"/>
      <c r="Q193" s="28"/>
      <c r="R193" s="28"/>
      <c r="S193" s="28"/>
    </row>
    <row r="194" spans="1:19" ht="48">
      <c r="A194" s="23">
        <v>149</v>
      </c>
      <c r="B194" s="24" t="s">
        <v>272</v>
      </c>
      <c r="C194" s="24" t="s">
        <v>273</v>
      </c>
      <c r="D194" s="25">
        <v>300</v>
      </c>
      <c r="E194" s="26">
        <v>110.11</v>
      </c>
      <c r="F194" s="26"/>
      <c r="G194" s="26">
        <v>110.11</v>
      </c>
      <c r="H194" s="26" t="s">
        <v>274</v>
      </c>
      <c r="I194" s="27">
        <v>105837</v>
      </c>
      <c r="J194" s="27"/>
      <c r="K194" s="27"/>
      <c r="L194" s="27">
        <v>105837</v>
      </c>
      <c r="M194" s="26"/>
      <c r="N194" s="26"/>
      <c r="O194" s="28"/>
      <c r="P194" s="28"/>
      <c r="Q194" s="28"/>
      <c r="R194" s="28"/>
      <c r="S194" s="28"/>
    </row>
    <row r="195" spans="1:19" ht="48">
      <c r="A195" s="23">
        <v>150</v>
      </c>
      <c r="B195" s="24" t="s">
        <v>272</v>
      </c>
      <c r="C195" s="24" t="s">
        <v>273</v>
      </c>
      <c r="D195" s="25">
        <v>300</v>
      </c>
      <c r="E195" s="26">
        <v>110.11</v>
      </c>
      <c r="F195" s="26"/>
      <c r="G195" s="26">
        <v>110.11</v>
      </c>
      <c r="H195" s="26" t="s">
        <v>274</v>
      </c>
      <c r="I195" s="27">
        <v>105837</v>
      </c>
      <c r="J195" s="27"/>
      <c r="K195" s="27"/>
      <c r="L195" s="27">
        <v>105837</v>
      </c>
      <c r="M195" s="26"/>
      <c r="N195" s="26"/>
      <c r="O195" s="28"/>
      <c r="P195" s="28"/>
      <c r="Q195" s="28"/>
      <c r="R195" s="28"/>
      <c r="S195" s="28"/>
    </row>
    <row r="196" spans="1:19" ht="48">
      <c r="A196" s="23">
        <v>151</v>
      </c>
      <c r="B196" s="24" t="s">
        <v>275</v>
      </c>
      <c r="C196" s="24" t="s">
        <v>276</v>
      </c>
      <c r="D196" s="25">
        <v>48.4</v>
      </c>
      <c r="E196" s="26">
        <v>57.78</v>
      </c>
      <c r="F196" s="26"/>
      <c r="G196" s="26">
        <v>57.78</v>
      </c>
      <c r="H196" s="26" t="s">
        <v>277</v>
      </c>
      <c r="I196" s="27">
        <v>3913</v>
      </c>
      <c r="J196" s="27"/>
      <c r="K196" s="27"/>
      <c r="L196" s="27">
        <v>3913</v>
      </c>
      <c r="M196" s="26"/>
      <c r="N196" s="26"/>
      <c r="O196" s="28"/>
      <c r="P196" s="28"/>
      <c r="Q196" s="28"/>
      <c r="R196" s="28"/>
      <c r="S196" s="28"/>
    </row>
    <row r="197" spans="1:19" ht="60">
      <c r="A197" s="23">
        <v>152</v>
      </c>
      <c r="B197" s="24" t="s">
        <v>278</v>
      </c>
      <c r="C197" s="24" t="s">
        <v>279</v>
      </c>
      <c r="D197" s="25">
        <v>4.47</v>
      </c>
      <c r="E197" s="26" t="s">
        <v>280</v>
      </c>
      <c r="F197" s="26">
        <v>85.94</v>
      </c>
      <c r="G197" s="26">
        <v>1866.51</v>
      </c>
      <c r="H197" s="26" t="s">
        <v>281</v>
      </c>
      <c r="I197" s="27">
        <v>53977</v>
      </c>
      <c r="J197" s="27">
        <v>13778</v>
      </c>
      <c r="K197" s="27">
        <v>3522</v>
      </c>
      <c r="L197" s="27">
        <v>36677</v>
      </c>
      <c r="M197" s="26">
        <v>20.04</v>
      </c>
      <c r="N197" s="26">
        <v>89.58</v>
      </c>
      <c r="O197" s="28"/>
      <c r="P197" s="28"/>
      <c r="Q197" s="28"/>
      <c r="R197" s="28"/>
      <c r="S197" s="28"/>
    </row>
    <row r="198" spans="1:19" ht="48">
      <c r="A198" s="23">
        <v>153</v>
      </c>
      <c r="B198" s="24" t="s">
        <v>282</v>
      </c>
      <c r="C198" s="24" t="s">
        <v>283</v>
      </c>
      <c r="D198" s="25">
        <v>-0.2235</v>
      </c>
      <c r="E198" s="26">
        <v>1287</v>
      </c>
      <c r="F198" s="26"/>
      <c r="G198" s="26">
        <v>1287</v>
      </c>
      <c r="H198" s="26" t="s">
        <v>284</v>
      </c>
      <c r="I198" s="27">
        <v>-1215</v>
      </c>
      <c r="J198" s="27"/>
      <c r="K198" s="27"/>
      <c r="L198" s="27">
        <v>-1215</v>
      </c>
      <c r="M198" s="26"/>
      <c r="N198" s="26"/>
      <c r="O198" s="28"/>
      <c r="P198" s="28"/>
      <c r="Q198" s="28"/>
      <c r="R198" s="28"/>
      <c r="S198" s="28"/>
    </row>
    <row r="199" spans="1:19" ht="48">
      <c r="A199" s="23">
        <v>154</v>
      </c>
      <c r="B199" s="24" t="s">
        <v>285</v>
      </c>
      <c r="C199" s="24" t="s">
        <v>286</v>
      </c>
      <c r="D199" s="25">
        <v>-8.94</v>
      </c>
      <c r="E199" s="26">
        <v>11.54</v>
      </c>
      <c r="F199" s="26"/>
      <c r="G199" s="26">
        <v>11.54</v>
      </c>
      <c r="H199" s="26" t="s">
        <v>287</v>
      </c>
      <c r="I199" s="27">
        <v>-899</v>
      </c>
      <c r="J199" s="27"/>
      <c r="K199" s="27"/>
      <c r="L199" s="27">
        <v>-899</v>
      </c>
      <c r="M199" s="26"/>
      <c r="N199" s="26"/>
      <c r="O199" s="28"/>
      <c r="P199" s="28"/>
      <c r="Q199" s="28"/>
      <c r="R199" s="28"/>
      <c r="S199" s="28"/>
    </row>
    <row r="200" spans="1:19" ht="48">
      <c r="A200" s="23">
        <v>155</v>
      </c>
      <c r="B200" s="24" t="s">
        <v>288</v>
      </c>
      <c r="C200" s="24" t="s">
        <v>289</v>
      </c>
      <c r="D200" s="25">
        <v>-4.3360000000000003</v>
      </c>
      <c r="E200" s="26">
        <v>1588.5</v>
      </c>
      <c r="F200" s="26"/>
      <c r="G200" s="26">
        <v>1588.5</v>
      </c>
      <c r="H200" s="26" t="s">
        <v>290</v>
      </c>
      <c r="I200" s="27">
        <v>-23283</v>
      </c>
      <c r="J200" s="27"/>
      <c r="K200" s="27"/>
      <c r="L200" s="27">
        <v>-23283</v>
      </c>
      <c r="M200" s="26"/>
      <c r="N200" s="26"/>
      <c r="O200" s="28"/>
      <c r="P200" s="28"/>
      <c r="Q200" s="28"/>
      <c r="R200" s="28"/>
      <c r="S200" s="28"/>
    </row>
    <row r="201" spans="1:19" ht="48">
      <c r="A201" s="54">
        <v>156</v>
      </c>
      <c r="B201" s="55" t="s">
        <v>291</v>
      </c>
      <c r="C201" s="55" t="s">
        <v>292</v>
      </c>
      <c r="D201" s="56">
        <v>4.3360000000000003</v>
      </c>
      <c r="E201" s="57">
        <v>359.64</v>
      </c>
      <c r="F201" s="57"/>
      <c r="G201" s="57">
        <v>359.64</v>
      </c>
      <c r="H201" s="57" t="s">
        <v>293</v>
      </c>
      <c r="I201" s="58">
        <v>11656</v>
      </c>
      <c r="J201" s="58"/>
      <c r="K201" s="58"/>
      <c r="L201" s="58">
        <v>11656</v>
      </c>
      <c r="M201" s="57"/>
      <c r="N201" s="57"/>
      <c r="O201" s="28"/>
      <c r="P201" s="28"/>
      <c r="Q201" s="28"/>
      <c r="R201" s="28"/>
      <c r="S201" s="28"/>
    </row>
    <row r="202" spans="1:19" ht="36">
      <c r="A202" s="98" t="s">
        <v>294</v>
      </c>
      <c r="B202" s="99"/>
      <c r="C202" s="99"/>
      <c r="D202" s="99"/>
      <c r="E202" s="99"/>
      <c r="F202" s="99"/>
      <c r="G202" s="99"/>
      <c r="H202" s="99"/>
      <c r="I202" s="59">
        <v>1563758</v>
      </c>
      <c r="J202" s="59"/>
      <c r="K202" s="59"/>
      <c r="L202" s="59"/>
      <c r="M202" s="60"/>
      <c r="N202" s="60" t="s">
        <v>295</v>
      </c>
      <c r="O202" s="28"/>
      <c r="P202" s="28"/>
      <c r="Q202" s="28"/>
      <c r="R202" s="28"/>
      <c r="S202" s="28"/>
    </row>
    <row r="203" spans="1:19" ht="17.850000000000001" customHeight="1">
      <c r="A203" s="94" t="s">
        <v>296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28"/>
      <c r="P203" s="28"/>
      <c r="Q203" s="28"/>
      <c r="R203" s="28"/>
      <c r="S203" s="28"/>
    </row>
    <row r="204" spans="1:19" ht="24">
      <c r="A204" s="23">
        <v>157</v>
      </c>
      <c r="B204" s="24" t="s">
        <v>54</v>
      </c>
      <c r="C204" s="24" t="s">
        <v>142</v>
      </c>
      <c r="D204" s="25">
        <v>-7.1029999999999998</v>
      </c>
      <c r="E204" s="26">
        <v>8305.08</v>
      </c>
      <c r="F204" s="26"/>
      <c r="G204" s="26">
        <v>8305.08</v>
      </c>
      <c r="H204" s="26"/>
      <c r="I204" s="27">
        <v>-58991</v>
      </c>
      <c r="J204" s="27"/>
      <c r="K204" s="27"/>
      <c r="L204" s="27">
        <v>-58991</v>
      </c>
      <c r="M204" s="26"/>
      <c r="N204" s="26"/>
      <c r="O204" s="28"/>
      <c r="P204" s="28"/>
      <c r="Q204" s="28"/>
      <c r="R204" s="28"/>
      <c r="S204" s="28"/>
    </row>
    <row r="205" spans="1:19" ht="24">
      <c r="A205" s="23">
        <v>158</v>
      </c>
      <c r="B205" s="24" t="s">
        <v>54</v>
      </c>
      <c r="C205" s="24" t="s">
        <v>55</v>
      </c>
      <c r="D205" s="25">
        <v>-283.91649999999998</v>
      </c>
      <c r="E205" s="26">
        <v>4915.25</v>
      </c>
      <c r="F205" s="26"/>
      <c r="G205" s="26">
        <v>4915.25</v>
      </c>
      <c r="H205" s="26"/>
      <c r="I205" s="27">
        <v>-1395521</v>
      </c>
      <c r="J205" s="27"/>
      <c r="K205" s="27"/>
      <c r="L205" s="27">
        <v>-1395521</v>
      </c>
      <c r="M205" s="26"/>
      <c r="N205" s="26"/>
      <c r="O205" s="28"/>
      <c r="P205" s="28"/>
      <c r="Q205" s="28"/>
      <c r="R205" s="28"/>
      <c r="S205" s="28"/>
    </row>
    <row r="206" spans="1:19" ht="24">
      <c r="A206" s="23">
        <v>159</v>
      </c>
      <c r="B206" s="24" t="s">
        <v>54</v>
      </c>
      <c r="C206" s="24" t="s">
        <v>76</v>
      </c>
      <c r="D206" s="25">
        <v>-106.30800000000001</v>
      </c>
      <c r="E206" s="26">
        <v>4661.0200000000004</v>
      </c>
      <c r="F206" s="26"/>
      <c r="G206" s="26">
        <v>4661.0200000000004</v>
      </c>
      <c r="H206" s="26"/>
      <c r="I206" s="27">
        <v>-495504</v>
      </c>
      <c r="J206" s="27"/>
      <c r="K206" s="27"/>
      <c r="L206" s="27">
        <v>-495504</v>
      </c>
      <c r="M206" s="26"/>
      <c r="N206" s="26"/>
      <c r="O206" s="28"/>
      <c r="P206" s="28"/>
      <c r="Q206" s="28"/>
      <c r="R206" s="28"/>
      <c r="S206" s="28"/>
    </row>
    <row r="207" spans="1:19" ht="24">
      <c r="A207" s="23">
        <v>160</v>
      </c>
      <c r="B207" s="24" t="s">
        <v>54</v>
      </c>
      <c r="C207" s="24" t="s">
        <v>109</v>
      </c>
      <c r="D207" s="25">
        <v>-282.17599999999999</v>
      </c>
      <c r="E207" s="26">
        <v>3347.46</v>
      </c>
      <c r="F207" s="26"/>
      <c r="G207" s="26">
        <v>3347.46</v>
      </c>
      <c r="H207" s="26"/>
      <c r="I207" s="27">
        <v>-944573</v>
      </c>
      <c r="J207" s="27"/>
      <c r="K207" s="27"/>
      <c r="L207" s="27">
        <v>-944573</v>
      </c>
      <c r="M207" s="26"/>
      <c r="N207" s="26"/>
      <c r="O207" s="28"/>
      <c r="P207" s="28"/>
      <c r="Q207" s="28"/>
      <c r="R207" s="28"/>
      <c r="S207" s="28"/>
    </row>
    <row r="208" spans="1:19" ht="24">
      <c r="A208" s="23">
        <v>161</v>
      </c>
      <c r="B208" s="24" t="s">
        <v>54</v>
      </c>
      <c r="C208" s="24" t="s">
        <v>110</v>
      </c>
      <c r="D208" s="25">
        <v>-942.37</v>
      </c>
      <c r="E208" s="26">
        <v>3347.46</v>
      </c>
      <c r="F208" s="26"/>
      <c r="G208" s="26">
        <v>3347.46</v>
      </c>
      <c r="H208" s="26"/>
      <c r="I208" s="27">
        <v>-3154546</v>
      </c>
      <c r="J208" s="27"/>
      <c r="K208" s="27"/>
      <c r="L208" s="27">
        <v>-3154546</v>
      </c>
      <c r="M208" s="26"/>
      <c r="N208" s="26"/>
      <c r="O208" s="28"/>
      <c r="P208" s="28"/>
      <c r="Q208" s="28"/>
      <c r="R208" s="28"/>
      <c r="S208" s="28"/>
    </row>
    <row r="209" spans="1:19" ht="24">
      <c r="A209" s="23">
        <v>162</v>
      </c>
      <c r="B209" s="24" t="s">
        <v>54</v>
      </c>
      <c r="C209" s="24" t="s">
        <v>77</v>
      </c>
      <c r="D209" s="25">
        <v>-48.515999999999998</v>
      </c>
      <c r="E209" s="26">
        <v>2372.88</v>
      </c>
      <c r="F209" s="26"/>
      <c r="G209" s="26">
        <v>2372.88</v>
      </c>
      <c r="H209" s="26"/>
      <c r="I209" s="27">
        <v>-115123</v>
      </c>
      <c r="J209" s="27"/>
      <c r="K209" s="27"/>
      <c r="L209" s="27">
        <v>-115123</v>
      </c>
      <c r="M209" s="26"/>
      <c r="N209" s="26"/>
      <c r="O209" s="28"/>
      <c r="P209" s="28"/>
      <c r="Q209" s="28"/>
      <c r="R209" s="28"/>
      <c r="S209" s="28"/>
    </row>
    <row r="210" spans="1:19" ht="24">
      <c r="A210" s="54">
        <v>163</v>
      </c>
      <c r="B210" s="55" t="s">
        <v>54</v>
      </c>
      <c r="C210" s="55" t="s">
        <v>56</v>
      </c>
      <c r="D210" s="56">
        <v>-176.19290000000001</v>
      </c>
      <c r="E210" s="57">
        <v>2669.49</v>
      </c>
      <c r="F210" s="57"/>
      <c r="G210" s="57">
        <v>2669.49</v>
      </c>
      <c r="H210" s="57"/>
      <c r="I210" s="58">
        <v>-470345</v>
      </c>
      <c r="J210" s="58"/>
      <c r="K210" s="58"/>
      <c r="L210" s="58">
        <v>-470345</v>
      </c>
      <c r="M210" s="57"/>
      <c r="N210" s="57"/>
      <c r="O210" s="28"/>
      <c r="P210" s="28"/>
      <c r="Q210" s="28"/>
      <c r="R210" s="28"/>
      <c r="S210" s="28"/>
    </row>
    <row r="211" spans="1:19" ht="12.75">
      <c r="A211" s="96" t="s">
        <v>297</v>
      </c>
      <c r="B211" s="97"/>
      <c r="C211" s="97"/>
      <c r="D211" s="97"/>
      <c r="E211" s="97"/>
      <c r="F211" s="97"/>
      <c r="G211" s="97"/>
      <c r="H211" s="97"/>
      <c r="I211" s="58">
        <v>-6634603</v>
      </c>
      <c r="J211" s="58"/>
      <c r="K211" s="58"/>
      <c r="L211" s="58">
        <v>-6634603</v>
      </c>
      <c r="M211" s="57"/>
      <c r="N211" s="57"/>
      <c r="O211" s="28"/>
      <c r="P211" s="28"/>
      <c r="Q211" s="28"/>
      <c r="R211" s="28"/>
      <c r="S211" s="28"/>
    </row>
    <row r="212" spans="1:19" ht="36">
      <c r="A212" s="89" t="s">
        <v>298</v>
      </c>
      <c r="B212" s="90"/>
      <c r="C212" s="90"/>
      <c r="D212" s="90"/>
      <c r="E212" s="90"/>
      <c r="F212" s="90"/>
      <c r="G212" s="90"/>
      <c r="H212" s="90"/>
      <c r="I212" s="62">
        <v>4115101</v>
      </c>
      <c r="J212" s="61">
        <v>2286950</v>
      </c>
      <c r="K212" s="61" t="s">
        <v>299</v>
      </c>
      <c r="L212" s="61">
        <v>1729007</v>
      </c>
      <c r="M212" s="62"/>
      <c r="N212" s="62" t="s">
        <v>300</v>
      </c>
      <c r="O212" s="28"/>
      <c r="P212" s="28"/>
      <c r="Q212" s="28"/>
      <c r="R212" s="28"/>
      <c r="S212" s="28"/>
    </row>
    <row r="213" spans="1:19" ht="12.75">
      <c r="A213" s="89" t="s">
        <v>301</v>
      </c>
      <c r="B213" s="90"/>
      <c r="C213" s="90"/>
      <c r="D213" s="90"/>
      <c r="E213" s="90"/>
      <c r="F213" s="90"/>
      <c r="G213" s="90"/>
      <c r="H213" s="90"/>
      <c r="I213" s="62">
        <v>2307562</v>
      </c>
      <c r="J213" s="61"/>
      <c r="K213" s="61"/>
      <c r="L213" s="61"/>
      <c r="M213" s="62"/>
      <c r="N213" s="62"/>
      <c r="O213" s="28"/>
      <c r="P213" s="28"/>
      <c r="Q213" s="28"/>
      <c r="R213" s="28"/>
      <c r="S213" s="28"/>
    </row>
    <row r="214" spans="1:19" ht="12.75">
      <c r="A214" s="89" t="s">
        <v>302</v>
      </c>
      <c r="B214" s="90"/>
      <c r="C214" s="90"/>
      <c r="D214" s="90"/>
      <c r="E214" s="90"/>
      <c r="F214" s="90"/>
      <c r="G214" s="90"/>
      <c r="H214" s="90"/>
      <c r="I214" s="62">
        <v>1425945</v>
      </c>
      <c r="J214" s="61"/>
      <c r="K214" s="61"/>
      <c r="L214" s="61"/>
      <c r="M214" s="62"/>
      <c r="N214" s="62"/>
      <c r="O214" s="28"/>
      <c r="P214" s="28"/>
      <c r="Q214" s="28"/>
      <c r="R214" s="28"/>
      <c r="S214" s="28"/>
    </row>
    <row r="215" spans="1:19" ht="12.75">
      <c r="A215" s="91" t="s">
        <v>303</v>
      </c>
      <c r="B215" s="92"/>
      <c r="C215" s="92"/>
      <c r="D215" s="92"/>
      <c r="E215" s="92"/>
      <c r="F215" s="92"/>
      <c r="G215" s="92"/>
      <c r="H215" s="92"/>
      <c r="I215" s="64"/>
      <c r="J215" s="63"/>
      <c r="K215" s="63"/>
      <c r="L215" s="63"/>
      <c r="M215" s="64"/>
      <c r="N215" s="64"/>
      <c r="O215" s="28"/>
      <c r="P215" s="28"/>
      <c r="Q215" s="28"/>
      <c r="R215" s="28"/>
      <c r="S215" s="28"/>
    </row>
    <row r="216" spans="1:19" ht="36">
      <c r="A216" s="89" t="s">
        <v>304</v>
      </c>
      <c r="B216" s="90"/>
      <c r="C216" s="90"/>
      <c r="D216" s="90"/>
      <c r="E216" s="90"/>
      <c r="F216" s="90"/>
      <c r="G216" s="90"/>
      <c r="H216" s="90"/>
      <c r="I216" s="62">
        <v>5074876</v>
      </c>
      <c r="J216" s="61"/>
      <c r="K216" s="61"/>
      <c r="L216" s="61"/>
      <c r="M216" s="62"/>
      <c r="N216" s="62" t="s">
        <v>305</v>
      </c>
      <c r="O216" s="28"/>
      <c r="P216" s="28"/>
      <c r="Q216" s="28"/>
      <c r="R216" s="28"/>
      <c r="S216" s="28"/>
    </row>
    <row r="217" spans="1:19" ht="12.75">
      <c r="A217" s="89" t="s">
        <v>306</v>
      </c>
      <c r="B217" s="90"/>
      <c r="C217" s="90"/>
      <c r="D217" s="90"/>
      <c r="E217" s="90"/>
      <c r="F217" s="90"/>
      <c r="G217" s="90"/>
      <c r="H217" s="90"/>
      <c r="I217" s="62">
        <v>2</v>
      </c>
      <c r="J217" s="61"/>
      <c r="K217" s="61"/>
      <c r="L217" s="61"/>
      <c r="M217" s="62"/>
      <c r="N217" s="62"/>
      <c r="O217" s="28"/>
      <c r="P217" s="28"/>
      <c r="Q217" s="28"/>
      <c r="R217" s="28"/>
      <c r="S217" s="28"/>
    </row>
    <row r="218" spans="1:19" ht="12.75">
      <c r="A218" s="89" t="s">
        <v>307</v>
      </c>
      <c r="B218" s="90"/>
      <c r="C218" s="90"/>
      <c r="D218" s="90"/>
      <c r="E218" s="90"/>
      <c r="F218" s="90"/>
      <c r="G218" s="90"/>
      <c r="H218" s="90"/>
      <c r="I218" s="62">
        <v>1200642</v>
      </c>
      <c r="J218" s="61"/>
      <c r="K218" s="61"/>
      <c r="L218" s="61"/>
      <c r="M218" s="62"/>
      <c r="N218" s="62"/>
      <c r="O218" s="28"/>
      <c r="P218" s="28"/>
      <c r="Q218" s="28"/>
      <c r="R218" s="28"/>
      <c r="S218" s="28"/>
    </row>
    <row r="219" spans="1:19" ht="36">
      <c r="A219" s="89" t="s">
        <v>308</v>
      </c>
      <c r="B219" s="90"/>
      <c r="C219" s="90"/>
      <c r="D219" s="90"/>
      <c r="E219" s="90"/>
      <c r="F219" s="90"/>
      <c r="G219" s="90"/>
      <c r="H219" s="90"/>
      <c r="I219" s="62">
        <v>405778</v>
      </c>
      <c r="J219" s="61"/>
      <c r="K219" s="61"/>
      <c r="L219" s="61"/>
      <c r="M219" s="62"/>
      <c r="N219" s="62" t="s">
        <v>309</v>
      </c>
      <c r="O219" s="28"/>
      <c r="P219" s="28"/>
      <c r="Q219" s="28"/>
      <c r="R219" s="28"/>
      <c r="S219" s="28"/>
    </row>
    <row r="220" spans="1:19" ht="36">
      <c r="A220" s="89" t="s">
        <v>310</v>
      </c>
      <c r="B220" s="90"/>
      <c r="C220" s="90"/>
      <c r="D220" s="90"/>
      <c r="E220" s="90"/>
      <c r="F220" s="90"/>
      <c r="G220" s="90"/>
      <c r="H220" s="90"/>
      <c r="I220" s="62">
        <v>273879</v>
      </c>
      <c r="J220" s="61"/>
      <c r="K220" s="61"/>
      <c r="L220" s="61"/>
      <c r="M220" s="62"/>
      <c r="N220" s="62" t="s">
        <v>311</v>
      </c>
      <c r="O220" s="28"/>
      <c r="P220" s="28"/>
      <c r="Q220" s="28"/>
      <c r="R220" s="28"/>
      <c r="S220" s="28"/>
    </row>
    <row r="221" spans="1:19" ht="12.75">
      <c r="A221" s="89" t="s">
        <v>312</v>
      </c>
      <c r="B221" s="90"/>
      <c r="C221" s="90"/>
      <c r="D221" s="90"/>
      <c r="E221" s="90"/>
      <c r="F221" s="90"/>
      <c r="G221" s="90"/>
      <c r="H221" s="90"/>
      <c r="I221" s="62">
        <v>29641</v>
      </c>
      <c r="J221" s="61"/>
      <c r="K221" s="61"/>
      <c r="L221" s="61"/>
      <c r="M221" s="62"/>
      <c r="N221" s="62">
        <v>52.34</v>
      </c>
      <c r="O221" s="28"/>
      <c r="P221" s="28"/>
      <c r="Q221" s="28"/>
      <c r="R221" s="28"/>
      <c r="S221" s="28"/>
    </row>
    <row r="222" spans="1:19" ht="36">
      <c r="A222" s="89" t="s">
        <v>313</v>
      </c>
      <c r="B222" s="90"/>
      <c r="C222" s="90"/>
      <c r="D222" s="90"/>
      <c r="E222" s="90"/>
      <c r="F222" s="90"/>
      <c r="G222" s="90"/>
      <c r="H222" s="90"/>
      <c r="I222" s="62">
        <v>16845</v>
      </c>
      <c r="J222" s="61"/>
      <c r="K222" s="61"/>
      <c r="L222" s="61"/>
      <c r="M222" s="62"/>
      <c r="N222" s="62" t="s">
        <v>314</v>
      </c>
      <c r="O222" s="28"/>
      <c r="P222" s="28"/>
      <c r="Q222" s="28"/>
      <c r="R222" s="28"/>
      <c r="S222" s="28"/>
    </row>
    <row r="223" spans="1:19" ht="36">
      <c r="A223" s="89" t="s">
        <v>315</v>
      </c>
      <c r="B223" s="90"/>
      <c r="C223" s="90"/>
      <c r="D223" s="90"/>
      <c r="E223" s="90"/>
      <c r="F223" s="90"/>
      <c r="G223" s="90"/>
      <c r="H223" s="90"/>
      <c r="I223" s="62">
        <v>230593</v>
      </c>
      <c r="J223" s="61"/>
      <c r="K223" s="61"/>
      <c r="L223" s="61"/>
      <c r="M223" s="62"/>
      <c r="N223" s="62" t="s">
        <v>316</v>
      </c>
      <c r="O223" s="28"/>
      <c r="P223" s="28"/>
      <c r="Q223" s="28"/>
      <c r="R223" s="28"/>
      <c r="S223" s="28"/>
    </row>
    <row r="224" spans="1:19" ht="12.75">
      <c r="A224" s="89" t="s">
        <v>317</v>
      </c>
      <c r="B224" s="90"/>
      <c r="C224" s="90"/>
      <c r="D224" s="90"/>
      <c r="E224" s="90"/>
      <c r="F224" s="90"/>
      <c r="G224" s="90"/>
      <c r="H224" s="90"/>
      <c r="I224" s="62">
        <v>116707</v>
      </c>
      <c r="J224" s="61"/>
      <c r="K224" s="61"/>
      <c r="L224" s="61"/>
      <c r="M224" s="62"/>
      <c r="N224" s="62">
        <v>326.89</v>
      </c>
      <c r="O224" s="28"/>
      <c r="P224" s="28"/>
      <c r="Q224" s="28"/>
      <c r="R224" s="28"/>
      <c r="S224" s="28"/>
    </row>
    <row r="225" spans="1:19" ht="12.75">
      <c r="A225" s="89" t="s">
        <v>318</v>
      </c>
      <c r="B225" s="90"/>
      <c r="C225" s="90"/>
      <c r="D225" s="90"/>
      <c r="E225" s="90"/>
      <c r="F225" s="90"/>
      <c r="G225" s="90"/>
      <c r="H225" s="90"/>
      <c r="I225" s="62">
        <v>439982</v>
      </c>
      <c r="J225" s="61"/>
      <c r="K225" s="61"/>
      <c r="L225" s="61"/>
      <c r="M225" s="62"/>
      <c r="N225" s="62">
        <v>1510.85</v>
      </c>
      <c r="O225" s="28"/>
      <c r="P225" s="28"/>
      <c r="Q225" s="28"/>
      <c r="R225" s="28"/>
      <c r="S225" s="28"/>
    </row>
    <row r="226" spans="1:19" ht="12.75">
      <c r="A226" s="89" t="s">
        <v>319</v>
      </c>
      <c r="B226" s="90"/>
      <c r="C226" s="90"/>
      <c r="D226" s="90"/>
      <c r="E226" s="90"/>
      <c r="F226" s="90"/>
      <c r="G226" s="90"/>
      <c r="H226" s="90"/>
      <c r="I226" s="62">
        <v>59663</v>
      </c>
      <c r="J226" s="61"/>
      <c r="K226" s="61"/>
      <c r="L226" s="61"/>
      <c r="M226" s="62"/>
      <c r="N226" s="62">
        <v>89.58</v>
      </c>
      <c r="O226" s="28"/>
      <c r="P226" s="28"/>
      <c r="Q226" s="28"/>
      <c r="R226" s="28"/>
      <c r="S226" s="28"/>
    </row>
    <row r="227" spans="1:19" ht="36">
      <c r="A227" s="89" t="s">
        <v>320</v>
      </c>
      <c r="B227" s="90"/>
      <c r="C227" s="90"/>
      <c r="D227" s="90"/>
      <c r="E227" s="90"/>
      <c r="F227" s="90"/>
      <c r="G227" s="90"/>
      <c r="H227" s="90"/>
      <c r="I227" s="62">
        <v>7848608</v>
      </c>
      <c r="J227" s="61"/>
      <c r="K227" s="61"/>
      <c r="L227" s="61"/>
      <c r="M227" s="62"/>
      <c r="N227" s="62" t="s">
        <v>300</v>
      </c>
      <c r="O227" s="28"/>
      <c r="P227" s="28"/>
      <c r="Q227" s="28"/>
      <c r="R227" s="28"/>
      <c r="S227" s="28"/>
    </row>
    <row r="228" spans="1:19" ht="12.75">
      <c r="A228" s="89" t="s">
        <v>321</v>
      </c>
      <c r="B228" s="90"/>
      <c r="C228" s="90"/>
      <c r="D228" s="90"/>
      <c r="E228" s="90"/>
      <c r="F228" s="90"/>
      <c r="G228" s="90"/>
      <c r="H228" s="90"/>
      <c r="I228" s="62"/>
      <c r="J228" s="61"/>
      <c r="K228" s="61"/>
      <c r="L228" s="61"/>
      <c r="M228" s="62"/>
      <c r="N228" s="62"/>
      <c r="O228" s="28"/>
      <c r="P228" s="28"/>
      <c r="Q228" s="28"/>
      <c r="R228" s="28"/>
      <c r="S228" s="28"/>
    </row>
    <row r="229" spans="1:19" ht="12.75">
      <c r="A229" s="89" t="s">
        <v>322</v>
      </c>
      <c r="B229" s="90"/>
      <c r="C229" s="90"/>
      <c r="D229" s="90"/>
      <c r="E229" s="90"/>
      <c r="F229" s="90"/>
      <c r="G229" s="90"/>
      <c r="H229" s="90"/>
      <c r="I229" s="62">
        <v>1729007</v>
      </c>
      <c r="J229" s="61"/>
      <c r="K229" s="61"/>
      <c r="L229" s="61"/>
      <c r="M229" s="62"/>
      <c r="N229" s="62"/>
      <c r="O229" s="28"/>
      <c r="P229" s="28"/>
      <c r="Q229" s="28"/>
      <c r="R229" s="28"/>
      <c r="S229" s="28"/>
    </row>
    <row r="230" spans="1:19" ht="12.75">
      <c r="A230" s="89" t="s">
        <v>323</v>
      </c>
      <c r="B230" s="90"/>
      <c r="C230" s="90"/>
      <c r="D230" s="90"/>
      <c r="E230" s="90"/>
      <c r="F230" s="90"/>
      <c r="G230" s="90"/>
      <c r="H230" s="90"/>
      <c r="I230" s="62">
        <v>99144</v>
      </c>
      <c r="J230" s="61"/>
      <c r="K230" s="61"/>
      <c r="L230" s="61"/>
      <c r="M230" s="62"/>
      <c r="N230" s="62"/>
      <c r="O230" s="28"/>
      <c r="P230" s="28"/>
      <c r="Q230" s="28"/>
      <c r="R230" s="28"/>
      <c r="S230" s="28"/>
    </row>
    <row r="231" spans="1:19" ht="12.75">
      <c r="A231" s="89" t="s">
        <v>324</v>
      </c>
      <c r="B231" s="90"/>
      <c r="C231" s="90"/>
      <c r="D231" s="90"/>
      <c r="E231" s="90"/>
      <c r="F231" s="90"/>
      <c r="G231" s="90"/>
      <c r="H231" s="90"/>
      <c r="I231" s="62">
        <v>2328312</v>
      </c>
      <c r="J231" s="61"/>
      <c r="K231" s="61"/>
      <c r="L231" s="61"/>
      <c r="M231" s="62"/>
      <c r="N231" s="62"/>
      <c r="O231" s="28"/>
      <c r="P231" s="28"/>
      <c r="Q231" s="28"/>
      <c r="R231" s="28"/>
      <c r="S231" s="28"/>
    </row>
    <row r="232" spans="1:19" ht="12.75">
      <c r="A232" s="89" t="s">
        <v>325</v>
      </c>
      <c r="B232" s="90"/>
      <c r="C232" s="90"/>
      <c r="D232" s="90"/>
      <c r="E232" s="90"/>
      <c r="F232" s="90"/>
      <c r="G232" s="90"/>
      <c r="H232" s="90"/>
      <c r="I232" s="62">
        <v>2307562</v>
      </c>
      <c r="J232" s="61"/>
      <c r="K232" s="61"/>
      <c r="L232" s="61"/>
      <c r="M232" s="62"/>
      <c r="N232" s="62"/>
      <c r="O232" s="28"/>
      <c r="P232" s="28"/>
      <c r="Q232" s="28"/>
      <c r="R232" s="28"/>
      <c r="S232" s="28"/>
    </row>
    <row r="233" spans="1:19" ht="12.75">
      <c r="A233" s="89" t="s">
        <v>326</v>
      </c>
      <c r="B233" s="90"/>
      <c r="C233" s="90"/>
      <c r="D233" s="90"/>
      <c r="E233" s="90"/>
      <c r="F233" s="90"/>
      <c r="G233" s="90"/>
      <c r="H233" s="90"/>
      <c r="I233" s="62">
        <v>1425945</v>
      </c>
      <c r="J233" s="61"/>
      <c r="K233" s="61"/>
      <c r="L233" s="61"/>
      <c r="M233" s="62"/>
      <c r="N233" s="62"/>
      <c r="O233" s="28"/>
      <c r="P233" s="28"/>
      <c r="Q233" s="28"/>
      <c r="R233" s="28"/>
      <c r="S233" s="28"/>
    </row>
    <row r="234" spans="1:19" ht="12.75">
      <c r="A234" s="89" t="s">
        <v>327</v>
      </c>
      <c r="B234" s="90"/>
      <c r="C234" s="90"/>
      <c r="D234" s="90"/>
      <c r="E234" s="90"/>
      <c r="F234" s="90"/>
      <c r="G234" s="90"/>
      <c r="H234" s="90"/>
      <c r="I234" s="62">
        <v>1412749.44</v>
      </c>
      <c r="J234" s="61"/>
      <c r="K234" s="61"/>
      <c r="L234" s="61"/>
      <c r="M234" s="62"/>
      <c r="N234" s="62"/>
      <c r="O234" s="28"/>
      <c r="P234" s="28"/>
      <c r="Q234" s="28"/>
      <c r="R234" s="28"/>
      <c r="S234" s="28"/>
    </row>
    <row r="235" spans="1:19" ht="36">
      <c r="A235" s="91" t="s">
        <v>328</v>
      </c>
      <c r="B235" s="92"/>
      <c r="C235" s="92"/>
      <c r="D235" s="92"/>
      <c r="E235" s="92"/>
      <c r="F235" s="92"/>
      <c r="G235" s="92"/>
      <c r="H235" s="92"/>
      <c r="I235" s="64">
        <v>9261357.4399999995</v>
      </c>
      <c r="J235" s="63"/>
      <c r="K235" s="63"/>
      <c r="L235" s="63"/>
      <c r="M235" s="64"/>
      <c r="N235" s="64" t="s">
        <v>300</v>
      </c>
      <c r="O235" s="28"/>
      <c r="P235" s="28"/>
      <c r="Q235" s="28"/>
      <c r="R235" s="28"/>
      <c r="S235" s="28"/>
    </row>
    <row r="236" spans="1:19">
      <c r="A236" s="29"/>
      <c r="B236" s="30"/>
      <c r="C236" s="31"/>
      <c r="D236" s="32"/>
      <c r="E236" s="33"/>
      <c r="F236" s="33"/>
      <c r="G236" s="33"/>
      <c r="H236" s="33"/>
      <c r="I236" s="29"/>
      <c r="J236" s="29"/>
      <c r="K236" s="29"/>
      <c r="L236" s="29"/>
      <c r="M236" s="29"/>
      <c r="N236" s="29"/>
    </row>
    <row r="237" spans="1:19">
      <c r="A237" s="34"/>
      <c r="B237" s="35"/>
      <c r="C237" s="36"/>
      <c r="D237" s="34"/>
      <c r="E237" s="37"/>
      <c r="F237" s="37"/>
      <c r="G237" s="37"/>
      <c r="H237" s="37"/>
      <c r="I237" s="38"/>
      <c r="J237" s="37"/>
      <c r="K237" s="37"/>
      <c r="L237" s="37"/>
      <c r="M237" s="37"/>
    </row>
    <row r="238" spans="1:19">
      <c r="A238" s="34"/>
      <c r="B238" s="35"/>
      <c r="C238" s="36"/>
      <c r="D238" s="34"/>
      <c r="E238" s="37"/>
      <c r="F238" s="37"/>
      <c r="G238" s="37"/>
      <c r="H238" s="37"/>
      <c r="I238" s="38"/>
      <c r="J238" s="37"/>
      <c r="K238" s="37"/>
      <c r="L238" s="37"/>
      <c r="M238" s="37"/>
    </row>
    <row r="239" spans="1:19" ht="12.75">
      <c r="A239" s="39"/>
      <c r="B239" s="40" t="s">
        <v>36</v>
      </c>
      <c r="C239" s="68" t="s">
        <v>39</v>
      </c>
      <c r="D239" s="39"/>
      <c r="E239" s="42"/>
      <c r="F239" s="43"/>
      <c r="G239" s="44"/>
      <c r="H239" s="43"/>
      <c r="I239" s="45"/>
      <c r="J239" s="45"/>
      <c r="K239" s="45"/>
      <c r="L239" s="45"/>
      <c r="M239" s="45"/>
      <c r="N239" s="43"/>
    </row>
    <row r="240" spans="1:19" ht="12.75">
      <c r="C240" s="69" t="s">
        <v>34</v>
      </c>
      <c r="D240" s="47"/>
      <c r="E240" s="47"/>
      <c r="O240" s="43"/>
      <c r="P240" s="43"/>
      <c r="Q240" s="43"/>
      <c r="R240" s="43"/>
      <c r="S240" s="43"/>
    </row>
    <row r="241" spans="1:19">
      <c r="C241" s="69"/>
      <c r="D241" s="47"/>
      <c r="E241" s="47"/>
    </row>
    <row r="242" spans="1:19">
      <c r="D242" s="48"/>
    </row>
    <row r="244" spans="1:19" ht="12.75">
      <c r="A244" s="49"/>
      <c r="B244" s="40" t="s">
        <v>35</v>
      </c>
      <c r="C244" s="68" t="s">
        <v>40</v>
      </c>
      <c r="D244" s="50"/>
      <c r="E244" s="41"/>
      <c r="F244" s="43"/>
      <c r="G244" s="51"/>
      <c r="H244" s="51"/>
      <c r="I244" s="51"/>
      <c r="J244" s="51"/>
      <c r="K244" s="51"/>
      <c r="L244" s="51"/>
      <c r="M244" s="51"/>
      <c r="N244" s="43"/>
    </row>
    <row r="245" spans="1:19" ht="12.75">
      <c r="C245" s="69" t="s">
        <v>34</v>
      </c>
      <c r="D245" s="47"/>
      <c r="E245" s="47"/>
      <c r="O245" s="43"/>
      <c r="P245" s="43"/>
      <c r="Q245" s="43"/>
      <c r="R245" s="43"/>
      <c r="S245" s="43"/>
    </row>
  </sheetData>
  <mergeCells count="80">
    <mergeCell ref="B11:M11"/>
    <mergeCell ref="B7:M7"/>
    <mergeCell ref="B13:M13"/>
    <mergeCell ref="B14:M14"/>
    <mergeCell ref="B8:M8"/>
    <mergeCell ref="B10:M10"/>
    <mergeCell ref="I12:J12"/>
    <mergeCell ref="G12:H12"/>
    <mergeCell ref="M26:N26"/>
    <mergeCell ref="H23:H27"/>
    <mergeCell ref="L25:L27"/>
    <mergeCell ref="G25:G27"/>
    <mergeCell ref="E23:G23"/>
    <mergeCell ref="I23:L23"/>
    <mergeCell ref="J25:J27"/>
    <mergeCell ref="E26:E27"/>
    <mergeCell ref="F26:F27"/>
    <mergeCell ref="K26:K27"/>
    <mergeCell ref="E24:G24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A143:H143"/>
    <mergeCell ref="A29:N29"/>
    <mergeCell ref="A47:H47"/>
    <mergeCell ref="A48:N48"/>
    <mergeCell ref="A68:H68"/>
    <mergeCell ref="A69:N69"/>
    <mergeCell ref="A89:H89"/>
    <mergeCell ref="A90:N90"/>
    <mergeCell ref="A99:H99"/>
    <mergeCell ref="A100:N100"/>
    <mergeCell ref="A121:H121"/>
    <mergeCell ref="A122:N122"/>
    <mergeCell ref="A215:H215"/>
    <mergeCell ref="A144:N144"/>
    <mergeCell ref="A153:H153"/>
    <mergeCell ref="A154:N154"/>
    <mergeCell ref="A175:H175"/>
    <mergeCell ref="A176:N176"/>
    <mergeCell ref="A202:H202"/>
    <mergeCell ref="A203:N203"/>
    <mergeCell ref="A211:H211"/>
    <mergeCell ref="A212:H212"/>
    <mergeCell ref="A213:H213"/>
    <mergeCell ref="A214:H214"/>
    <mergeCell ref="A217:H217"/>
    <mergeCell ref="A218:H218"/>
    <mergeCell ref="A219:H219"/>
    <mergeCell ref="A220:H220"/>
    <mergeCell ref="A221:H221"/>
    <mergeCell ref="A234:H234"/>
    <mergeCell ref="A235:H235"/>
    <mergeCell ref="C1:J1"/>
    <mergeCell ref="A228:H228"/>
    <mergeCell ref="A229:H229"/>
    <mergeCell ref="A230:H230"/>
    <mergeCell ref="A231:H231"/>
    <mergeCell ref="A232:H232"/>
    <mergeCell ref="A233:H233"/>
    <mergeCell ref="A222:H222"/>
    <mergeCell ref="A223:H223"/>
    <mergeCell ref="A224:H224"/>
    <mergeCell ref="A225:H225"/>
    <mergeCell ref="A226:H226"/>
    <mergeCell ref="A227:H227"/>
    <mergeCell ref="A216:H216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69" fitToHeight="10000" orientation="landscape" r:id="rId1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Company>Центр "Гранд"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Alexsey</dc:creator>
  <cp:lastModifiedBy>Пользователь</cp:lastModifiedBy>
  <cp:lastPrinted>2016-02-18T13:08:16Z</cp:lastPrinted>
  <dcterms:created xsi:type="dcterms:W3CDTF">2004-03-31T11:09:00Z</dcterms:created>
  <dcterms:modified xsi:type="dcterms:W3CDTF">2016-02-18T13:53:34Z</dcterms:modified>
</cp:coreProperties>
</file>