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255" yWindow="2265" windowWidth="18630" windowHeight="8835"/>
  </bookViews>
  <sheets>
    <sheet name="Мои данные" sheetId="3" r:id="rId1"/>
  </sheets>
  <definedNames>
    <definedName name="Дата_изменения_группы_строек">#REF!</definedName>
    <definedName name="Дата_изменения_локальной_сметы">#REF!</definedName>
    <definedName name="Дата_изменения_объекта">#REF!</definedName>
    <definedName name="Дата_изменения_объектной_сметы">#REF!</definedName>
    <definedName name="Дата_изменения_очереди">#REF!</definedName>
    <definedName name="Дата_изменения_пускового_комплекса">#REF!</definedName>
    <definedName name="Дата_изменения_сводного_сметного_расчета">#REF!</definedName>
    <definedName name="Дата_изменения_стройки">#REF!</definedName>
    <definedName name="Дата_создания_группы_строек">#REF!</definedName>
    <definedName name="Дата_создания_локальной_сметы">#REF!</definedName>
    <definedName name="Дата_создания_объекта">#REF!</definedName>
    <definedName name="Дата_создания_объектной_сметы">#REF!</definedName>
    <definedName name="Дата_создания_очереди">#REF!</definedName>
    <definedName name="Дата_создания_пускового_комплекса">#REF!</definedName>
    <definedName name="Дата_создания_сводного_сметного_расчета">#REF!</definedName>
    <definedName name="Дата_создания_стройки">#REF!</definedName>
    <definedName name="_xlnm.Print_Titles" localSheetId="0">'Мои данные'!$28:$28</definedName>
    <definedName name="Заказчик">#REF!</definedName>
    <definedName name="Инвестор">#REF!</definedName>
    <definedName name="Индекс_ЛН_группы_строек">#REF!</definedName>
    <definedName name="Индекс_ЛН_локальной_сметы">#REF!</definedName>
    <definedName name="Индекс_ЛН_объекта">#REF!</definedName>
    <definedName name="Индекс_ЛН_объектной_сметы">#REF!</definedName>
    <definedName name="Индекс_ЛН_очереди">#REF!</definedName>
    <definedName name="Индекс_ЛН_пускового_комплекса">#REF!</definedName>
    <definedName name="Индекс_ЛН_сводного_сметного_расчета">#REF!</definedName>
    <definedName name="Индекс_ЛН_стройки">#REF!</definedName>
    <definedName name="Итого_ЗПМ__по_рес_расчету_с_учетом_к_тов">#REF!</definedName>
    <definedName name="Итого_ЗПМ_в_базисных_ценах">#REF!</definedName>
    <definedName name="Итого_ЗПМ_в_базисных_ценах_с_учетом_к_тов">#REF!</definedName>
    <definedName name="Итого_ЗПМ_по_акту_вып_работ_в_базисных_ценах_с_учетом_к_тов">#REF!</definedName>
    <definedName name="Итого_ЗПМ_по_акту_вып_работ_при_ресурсном_расчете_с_учетом_к_тов">#REF!</definedName>
    <definedName name="Итого_ЗПМ_по_акту_выполненных_работ_в_базисных_ценах">#REF!</definedName>
    <definedName name="Итого_ЗПМ_по_акту_выполненных_работ_при_ресурсном_расчете">#REF!</definedName>
    <definedName name="Итого_ЗПМ_при_расчете_по_стоимости_ч_часа_работы_механизаторов">#REF!</definedName>
    <definedName name="Итого_МАТ_по_акту_вып_работ_в_базисных_ценах_с_учетом_к_тов">#REF!</definedName>
    <definedName name="Итого_МАТ_по_акту_вып_работ_при_ресурсном_расчете_с_учетом_к_тов">#REF!</definedName>
    <definedName name="Итого_материалы">#REF!</definedName>
    <definedName name="Итого_материалы__по_рес_расчету_с_учетом_к_тов">#REF!</definedName>
    <definedName name="Итого_материалы_в_базисных_ценах">#REF!</definedName>
    <definedName name="Итого_материалы_в_базисных_ценах_с_учетом_к_тов">#REF!</definedName>
    <definedName name="Итого_материалы_по_акту_выполненных_работ_в_базисных_ценах">#REF!</definedName>
    <definedName name="Итого_материалы_по_акту_выполненных_работ_при_ресурсном_расчете">#REF!</definedName>
    <definedName name="Итого_машины_и_механизмы">#REF!</definedName>
    <definedName name="Итого_машины_и_механизмы_в_базисных_ценах">#REF!</definedName>
    <definedName name="Итого_машины_и_механизмы_по_акту_выполненных_работ_в_базисных_ценах">#REF!</definedName>
    <definedName name="Итого_машины_и_механизмы_по_акту_выполненных_работ_при_ресурсном_расчете">#REF!</definedName>
    <definedName name="Итого_НР_в_базисных_ценах">#REF!</definedName>
    <definedName name="Итого_НР_по_акту_в_базисных_ценах">#REF!</definedName>
    <definedName name="Итого_НР_по_акту_по_ресурсному_расчету">#REF!</definedName>
    <definedName name="Итого_НР_по_ресурсному_расчету">#REF!</definedName>
    <definedName name="Итого_ОЗП">#REF!</definedName>
    <definedName name="Итого_ОЗП_в_базисных_ценах">#REF!</definedName>
    <definedName name="Итого_ОЗП_в_базисных_ценах_с_учетом_к_тов">#REF!</definedName>
    <definedName name="Итого_ОЗП_по_акту_вып_работ_в_базисных_ценах_с_учетом_к_тов">#REF!</definedName>
    <definedName name="Итого_ОЗП_по_акту_вып_работ_при_ресурсном_расчете_с_учетом_к_тов">#REF!</definedName>
    <definedName name="Итого_ОЗП_по_акту_выполненных_работ_в_базисных_ценах">#REF!</definedName>
    <definedName name="Итого_ОЗП_по_акту_выполненных_работ_при_ресурсном_расчете">#REF!</definedName>
    <definedName name="Итого_ОЗП_по_рес_расчету_с_учетом_к_тов">#REF!</definedName>
    <definedName name="Итого_ПЗ">#REF!</definedName>
    <definedName name="Итого_ПЗ_в_базисных_ценах">#REF!</definedName>
    <definedName name="Итого_ПЗ_в_базисных_ценах_с_учетом_к_тов">#REF!</definedName>
    <definedName name="Итого_ПЗ_по_акту_вып_работ_в_базисных_ценах_с_учетом_к_тов">#REF!</definedName>
    <definedName name="Итого_ПЗ_по_акту_вып_работ_при_ресурсном_расчете_с_учетом_к_тов">#REF!</definedName>
    <definedName name="Итого_ПЗ_по_акту_выполненных_работ_в_базисных_ценах">#REF!</definedName>
    <definedName name="Итого_ПЗ_по_акту_выполненных_работ_при_ресурсном_расчете">#REF!</definedName>
    <definedName name="Итого_ПЗ_по_рес_расчету_с_учетом_к_тов">#REF!</definedName>
    <definedName name="Итого_СП_в_базисных_ценах">#REF!</definedName>
    <definedName name="Итого_СП_по_акту_в_базисных_ценах">#REF!</definedName>
    <definedName name="Итого_СП_по_акту_по_ресурсному_расчету">#REF!</definedName>
    <definedName name="Итого_СП_по_ресурсному_расчету">#REF!</definedName>
    <definedName name="Итого_ФОТ_в_базисных_ценах">#REF!</definedName>
    <definedName name="Итого_ФОТ_по_акту_выполненных_работ_в_базисных_ценах">#REF!</definedName>
    <definedName name="Итого_ФОТ_по_акту_выполненных_работ_при_ресурсном_расчете">#REF!</definedName>
    <definedName name="Итого_ФОТ_при_расчете_по_доле_з_п_в_стоимости_эксплуатации_машин">#REF!</definedName>
    <definedName name="Итого_ЭММ__по_рес_расчету_с_учетом_к_тов">#REF!</definedName>
    <definedName name="Итого_ЭММ_в_базисных_ценах_с_учетом_к_тов">#REF!</definedName>
    <definedName name="Итого_ЭММ_по_акту_вып_работ_в_базисных_ценах_с_учетом_к_тов">#REF!</definedName>
    <definedName name="Итого_ЭММ_по_акту_вып_работ_при_ресурсном_расчете_с_учетом_к_тов">#REF!</definedName>
    <definedName name="к_ЗПМ">#REF!</definedName>
    <definedName name="к_МАТ">#REF!</definedName>
    <definedName name="к_ОЗП">#REF!</definedName>
    <definedName name="к_ПЗ">#REF!</definedName>
    <definedName name="к_ЭМ">#REF!</definedName>
    <definedName name="Монтажные_работы_в_базисных_ценах">#REF!</definedName>
    <definedName name="Монтажные_работы_в_текущих_ценах">#REF!</definedName>
    <definedName name="Монтажные_работы_в_текущих_ценах_по_ресурсному_расчету">#REF!</definedName>
    <definedName name="Монтажные_работы_в_текущих_ценах_после_применения_индексов">#REF!</definedName>
    <definedName name="Наименование_группы_строек">#REF!</definedName>
    <definedName name="Наименование_локальной_сметы">#REF!</definedName>
    <definedName name="Наименование_объекта">#REF!</definedName>
    <definedName name="Наименование_объектной_сметы">#REF!</definedName>
    <definedName name="Наименование_очереди">#REF!</definedName>
    <definedName name="Наименование_пускового_комплекса">#REF!</definedName>
    <definedName name="Наименование_сводного_сметного_расчета">#REF!</definedName>
    <definedName name="Наименование_стройки">#REF!</definedName>
    <definedName name="Норм_трудоемкость_механизаторов_по_смете_с_учетом_к_тов">#REF!</definedName>
    <definedName name="Норм_трудоемкость_осн_рабочих_по_смете_с_учетом_к_тов">#REF!</definedName>
    <definedName name="Нормативная_трудоемкость_механизаторов_по_смете">#REF!</definedName>
    <definedName name="Нормативная_трудоемкость_основных_рабочих_по_смете">#REF!</definedName>
    <definedName name="Оборудование_в_базисных_ценах">#REF!</definedName>
    <definedName name="Оборудование_в_текущих_ценах">#REF!</definedName>
    <definedName name="Оборудование_в_текущих_ценах_по_ресурсному_расчету">#REF!</definedName>
    <definedName name="Оборудование_в_текущих_ценах_после_применения_индексов">#REF!</definedName>
    <definedName name="Обоснование_поправки">#REF!</definedName>
    <definedName name="Описание_группы_строек">#REF!</definedName>
    <definedName name="Описание_локальной_сметы">#REF!</definedName>
    <definedName name="Описание_объекта">#REF!</definedName>
    <definedName name="Описание_объектной_сметы">#REF!</definedName>
    <definedName name="Описание_очереди">#REF!</definedName>
    <definedName name="Описание_пускового_комплекса">#REF!</definedName>
    <definedName name="Описание_сводного_сметного_расчета">#REF!</definedName>
    <definedName name="Описание_стройки">#REF!</definedName>
    <definedName name="Основание">#REF!</definedName>
    <definedName name="Отчетный_период__учет_выполненных_работ">#REF!</definedName>
    <definedName name="Проверил">#REF!</definedName>
    <definedName name="Прочие_затраты_в_базисных_ценах">#REF!</definedName>
    <definedName name="Прочие_затраты_в_текущих_ценах">#REF!</definedName>
    <definedName name="Прочие_затраты_в_текущих_ценах_по_ресурсному_расчету">#REF!</definedName>
    <definedName name="Прочие_затраты_в_текущих_ценах_после_применения_индексов">#REF!</definedName>
    <definedName name="Районный_к_т_к_ЗП">#REF!</definedName>
    <definedName name="Районный_к_т_к_ЗП_по_ресурсному_расчету">#REF!</definedName>
    <definedName name="Регистрационный_номер_группы_строек">#REF!</definedName>
    <definedName name="Регистрационный_номер_локальной_сметы">#REF!</definedName>
    <definedName name="Регистрационный_номер_объекта">#REF!</definedName>
    <definedName name="Регистрационный_номер_объектной_сметы">#REF!</definedName>
    <definedName name="Регистрационный_номер_очереди">#REF!</definedName>
    <definedName name="Регистрационный_номер_пускового_комплекса">#REF!</definedName>
    <definedName name="Регистрационный_номер_сводного_сметного_расчета">#REF!</definedName>
    <definedName name="Регистрационный_номер_стройки">#REF!</definedName>
    <definedName name="Сметная_стоимость_в_базисных_ценах">#REF!</definedName>
    <definedName name="Сметная_стоимость_в_текущих_ценах__после_применения_индексов">#REF!</definedName>
    <definedName name="Сметная_стоимость_по_ресурсному_расчету">#REF!</definedName>
    <definedName name="Составил">#REF!</definedName>
    <definedName name="Стоимость_по_акту_выполненных_работ_в_базисных_ценах">#REF!</definedName>
    <definedName name="Стоимость_по_акту_выполненных_работ_при_ресурсном_расчете">#REF!</definedName>
    <definedName name="Строительные_работы_в_базисных_ценах">#REF!</definedName>
    <definedName name="Строительные_работы_в_текущих_ценах">#REF!</definedName>
    <definedName name="Строительные_работы_в_текущих_ценах_по_ресурсному_расчету">#REF!</definedName>
    <definedName name="Строительные_работы_в_текущих_ценах_после_применения_индексов">#REF!</definedName>
    <definedName name="Территориальная_поправка_к_ТЕР">#REF!</definedName>
    <definedName name="Труд_механизаторов_по_акту_вып_работ_с_учетом_к_тов">#REF!</definedName>
    <definedName name="Труд_основн_рабочих_по_акту_вып_работ_с_учетом_к_тов">#REF!</definedName>
    <definedName name="Трудоемкость_механизаторов_по_акту_выполненных_работ">#REF!</definedName>
    <definedName name="Трудоемкость_основных_рабочих_по_акту_выполненных_работ">#REF!</definedName>
    <definedName name="Укрупненный_норматив_НР_для_расчета_в_текущих_ценах_и_ценах_2001г.">#REF!</definedName>
    <definedName name="Укрупненный_норматив_НР_для_расчета_в_ценах_1984г.">#REF!</definedName>
    <definedName name="Укрупненный_норматив_СП_для_расчета_в_текущих_ценах_и_ценах_2001г.">#REF!</definedName>
    <definedName name="Укрупненный_норматив_СП_для_расчета_в_ценах_1984г.">#REF!</definedName>
  </definedNames>
  <calcPr calcId="145621"/>
</workbook>
</file>

<file path=xl/calcChain.xml><?xml version="1.0" encoding="utf-8"?>
<calcChain xmlns="http://schemas.openxmlformats.org/spreadsheetml/2006/main">
  <c r="L19" i="3" l="1"/>
</calcChain>
</file>

<file path=xl/comments1.xml><?xml version="1.0" encoding="utf-8"?>
<comments xmlns="http://schemas.openxmlformats.org/spreadsheetml/2006/main">
  <authors>
    <author>Соседко А.Н.</author>
    <author>Proba</author>
    <author>Alexsey</author>
    <author>Alex</author>
    <author>&lt;&gt;</author>
    <author>Rus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210 атрибут 950 текст&gt;  </t>
        </r>
      </text>
    </comment>
    <comment ref="L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200 атрибут 950 текст&gt;</t>
        </r>
      </text>
    </commen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210 значение&gt;</t>
        </r>
      </text>
    </comment>
    <comment ref="L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 &lt;подпись 200 значение&gt;</t>
        </r>
      </text>
    </comment>
    <comment ref="C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/&lt;подпись 210 атрибут 950 значение&gt;/</t>
        </r>
      </text>
    </comment>
    <comment ref="N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/&lt;подпись 200 атрибут 950 значение&gt;/</t>
        </r>
      </text>
    </comment>
    <comment ref="B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стройки&gt;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0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&lt;Индекс/ЛН локальной сметы&gt;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3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&lt;Наименование локальной сметы&gt;; &lt;Наименование объекта&gt;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6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&lt;Основание&gt;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1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по расчету&gt;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1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ФОТ&gt;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20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ТЗ&gt;</t>
        </r>
      </text>
    </comment>
    <comment ref="M20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21" authorId="3">
      <text>
        <r>
          <rPr>
            <b/>
            <sz val="9"/>
            <color indexed="81"/>
            <rFont val="Tahoma"/>
            <family val="2"/>
            <charset val="204"/>
          </rPr>
          <t xml:space="preserve"> &lt;подпись 102 значение&gt;
</t>
        </r>
      </text>
    </comment>
    <comment ref="A28" authorId="4">
      <text>
        <r>
          <rPr>
            <sz val="8"/>
            <color indexed="81"/>
            <rFont val="Tahoma"/>
            <family val="2"/>
            <charset val="204"/>
          </rPr>
          <t xml:space="preserve">  &lt;Номер позиции по смете&gt;</t>
        </r>
      </text>
    </comment>
    <comment ref="B28" authorId="4">
      <text>
        <r>
          <rPr>
            <sz val="8"/>
            <color indexed="81"/>
            <rFont val="Tahoma"/>
            <family val="2"/>
            <charset val="204"/>
          </rPr>
          <t xml:space="preserve">  &lt;Обоснование (код) позиции&gt;
&lt;Примечание&gt;
&lt;Комментарии из базы данных к расценке&gt;
</t>
        </r>
      </text>
    </comment>
    <comment ref="C28" authorId="4">
      <text>
        <r>
          <rPr>
            <sz val="8"/>
            <color indexed="81"/>
            <rFont val="Tahoma"/>
            <family val="2"/>
            <charset val="204"/>
          </rPr>
          <t xml:space="preserve"> &lt;Наименование (текстовая часть) расценки&gt;; &lt;Ед. измерения по расценке&gt;
_______________
&lt;Обоснование коэффициентов&gt;
_______________
&lt;Формула расчета стоимости единицы&gt;
_______________
&lt;Строка задания НР для БИМ&gt;; (&lt;Сумма НР по позиции для БИМ&gt; руб.)
&lt;Строка задания СП для БИМ&gt;; (&lt;Сумма СП по позиции для БИМ&gt; руб.)</t>
        </r>
      </text>
    </comment>
    <comment ref="D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&lt;Количество всего (физ. объем) по позиции&gt;</t>
        </r>
      </text>
    </comment>
    <comment ref="E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&lt;ПЗ по позиции на единицу в базисных ценах с учетом всех к-тов&gt;
______
&lt;ОЗП по позиции на единицу в базисных ценах с учетом всех к-тов&gt;</t>
        </r>
      </text>
    </comment>
    <comment ref="F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&lt;ЭММ по позиции на единицу в базисных ценах с учетом всех к-тов &gt;
______
&lt;ЗПМ по позиции на единицу в базисных ценах с учетом всех к-тов &gt;</t>
        </r>
      </text>
    </comment>
    <comment ref="G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&lt;МАТ по позиции на единицу в базисных ценах с учетом всех к-тов &gt;</t>
        </r>
      </text>
    </comment>
    <comment ref="H28" authorId="5">
      <text>
        <r>
          <rPr>
            <sz val="8"/>
            <color indexed="81"/>
            <rFont val="Tahoma"/>
            <family val="2"/>
            <charset val="204"/>
          </rPr>
          <t xml:space="preserve"> ОЗП=&lt;Индекс к позиции на ОЗП&gt;
ЭМ=&lt;Индекс к позиции на ЭМ&gt;
ЗПМ=&lt;Индекс к позиции на ЗПМ&gt;
МАТ=&lt;Индекс к позиции на МАТ&gt;</t>
        </r>
      </text>
    </comment>
    <comment ref="I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ПЗ по позиции для БИМ&gt;
</t>
        </r>
      </text>
    </comment>
    <comment ref="J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ОЗП по позиции для БИМ&gt;</t>
        </r>
      </text>
    </comment>
    <comment ref="K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ЭММ по позиции для БИМ&gt;
______
&lt;ИТОГО ЗПМ по позиции для БИМ&gt;</t>
        </r>
      </text>
    </comment>
    <comment ref="L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МАТ по позиции для БИМ&gt;
</t>
        </r>
      </text>
    </comment>
    <comment ref="M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&lt;ТЗ по позиции на единицу&gt;
______
&lt;ТЗМ по позиции на единицу&gt;</t>
        </r>
      </text>
    </comment>
    <comment ref="N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&lt;ТЗ по позиции всего&gt;
______
&lt;ТЗМ по позиции всего&gt;
</t>
        </r>
      </text>
    </comment>
    <comment ref="A40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&lt;Текстовая часть (итоги)&gt;</t>
        </r>
      </text>
    </comment>
    <comment ref="I40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&lt;Прямые затраты (итоги)&gt;</t>
        </r>
      </text>
    </comment>
    <comment ref="J40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&lt;З/п основных рабочих (итоги)&gt;</t>
        </r>
      </text>
    </comment>
    <comment ref="K40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&lt;Эксплуатация машин (итоги)&gt;
______
&lt;З/п машинистов (итоги)&gt;</t>
        </r>
      </text>
    </comment>
    <comment ref="L405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&lt;Материалы (итоги)&gt;
</t>
        </r>
      </text>
    </comment>
    <comment ref="N405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&lt;Трудозатраты основных рабочих (итоги)&gt;
______
&lt;Трудозатраты машинистов (итоги)&gt;
</t>
        </r>
      </text>
    </comment>
    <comment ref="C42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300 атрибут 970 значение&gt; _______________________________ /&lt;подпись 300 значение&gt;/</t>
        </r>
      </text>
    </comment>
    <comment ref="C43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310 атрибут 970 значение&gt; _______________________________  /&lt;подпись 310 значение&gt;/</t>
        </r>
      </text>
    </comment>
  </commentList>
</comments>
</file>

<file path=xl/sharedStrings.xml><?xml version="1.0" encoding="utf-8"?>
<sst xmlns="http://schemas.openxmlformats.org/spreadsheetml/2006/main" count="1558" uniqueCount="1179">
  <si>
    <t>Наименование работ и затрат,
единица измерения</t>
  </si>
  <si>
    <t>(локальная смета)</t>
  </si>
  <si>
    <t>(наименование работ и затрат, наименование объекта)</t>
  </si>
  <si>
    <t>Индекс</t>
  </si>
  <si>
    <t>Всего</t>
  </si>
  <si>
    <t>N п/п</t>
  </si>
  <si>
    <t>Шифр и номер позиции норматива</t>
  </si>
  <si>
    <t>Количество</t>
  </si>
  <si>
    <t>Затраты труда рабочих, чел.-ч, не занятых обслуж. машин</t>
  </si>
  <si>
    <t>экспл. машин</t>
  </si>
  <si>
    <t>материалов</t>
  </si>
  <si>
    <t>оплаты труда</t>
  </si>
  <si>
    <t>экспл.    машин</t>
  </si>
  <si>
    <t xml:space="preserve">в т.ч. оплаты труда </t>
  </si>
  <si>
    <t>в т.ч. оплаты труда</t>
  </si>
  <si>
    <t>обслуживающие маш.</t>
  </si>
  <si>
    <t>на един.</t>
  </si>
  <si>
    <t>всего</t>
  </si>
  <si>
    <t xml:space="preserve">Форма № 4 </t>
  </si>
  <si>
    <t>(наименование стройки)</t>
  </si>
  <si>
    <t xml:space="preserve">                   </t>
  </si>
  <si>
    <t xml:space="preserve">на </t>
  </si>
  <si>
    <t>Основание:</t>
  </si>
  <si>
    <t>Сметная стоимость</t>
  </si>
  <si>
    <t>Средства на оплату труда</t>
  </si>
  <si>
    <t>СОГЛАСОВАНО:</t>
  </si>
  <si>
    <t>УТВЕРЖДАЮ:</t>
  </si>
  <si>
    <t>руб.</t>
  </si>
  <si>
    <t xml:space="preserve">Стоимость единицы                                         </t>
  </si>
  <si>
    <t>(в базисном уровне цен)</t>
  </si>
  <si>
    <t>(в текущем уровне цен)</t>
  </si>
  <si>
    <t xml:space="preserve">Общая стоимость                                              </t>
  </si>
  <si>
    <t>чел.час</t>
  </si>
  <si>
    <t>Сметная трудоемкость</t>
  </si>
  <si>
    <t>[должность, подпись (инициалы, фамилия)]</t>
  </si>
  <si>
    <t>Проверил:</t>
  </si>
  <si>
    <t>Составил:</t>
  </si>
  <si>
    <t>" _____ " ________________ 201__ г.</t>
  </si>
  <si>
    <t>//</t>
  </si>
  <si>
    <t xml:space="preserve">ЛОКАЛЬНЫЙ СМЕТНЫЙ РАСЧЕТ  № </t>
  </si>
  <si>
    <t xml:space="preserve">1.Смета на Дальспецстрой - вся; </t>
  </si>
  <si>
    <t xml:space="preserve">                           Раздел 1. Общестроительные работы</t>
  </si>
  <si>
    <t xml:space="preserve">                                   Металлокаркас</t>
  </si>
  <si>
    <t>ТЕР09-01-001-12
Пр. Минстроя Новосиб.обл. от 07.12.2010 №141</t>
  </si>
  <si>
    <t>Монтаж каркасов многоэтажных гражданских зданий одно- и многоэтажных высотой до 25 м по КМ1; 1 т конструкций
_______________
НР 99% от ФОТ; (37650,24 руб.)
СП 85% от ФОТ; (32325,97 руб.)</t>
  </si>
  <si>
    <t>977,58
______
281,16</t>
  </si>
  <si>
    <t>437,13
______
43,26</t>
  </si>
  <si>
    <t>ОЗП=10,58
ЭМ=5,254
ЗПМ=10,58
МАТ=4,483</t>
  </si>
  <si>
    <t>25447,21
______
5071,21</t>
  </si>
  <si>
    <t>24,75
______
2,63</t>
  </si>
  <si>
    <t>274,23
______
29,14</t>
  </si>
  <si>
    <t>Договорная цена</t>
  </si>
  <si>
    <t>Стоимость металлоконструкций КМ1; т</t>
  </si>
  <si>
    <t>ТЕР09-03-029-01
Пр. Минстроя Новосиб.обл. от 07.12.2010 №141</t>
  </si>
  <si>
    <t>Монтаж лестниц прямолинейных и криволинейных, фахверков и тамбура по КМ2; 1 т конструкций
_______________
НР 99% от ФОТ; (21811,82 руб.)
СП 85% от ФОТ; (18727,32 руб.)</t>
  </si>
  <si>
    <t>1265,74
______
359,31</t>
  </si>
  <si>
    <t>777,21
______
95,37</t>
  </si>
  <si>
    <t>ОЗП=10,58
ЭМ=5,397
ЗПМ=10,58
МАТ=4,15</t>
  </si>
  <si>
    <t>19211,27
______
4621,27</t>
  </si>
  <si>
    <t>32,37
______
5,64</t>
  </si>
  <si>
    <t>148,25
______
25,83</t>
  </si>
  <si>
    <t>Стоимость металлоконструкций КМ2; т</t>
  </si>
  <si>
    <t xml:space="preserve">                                   Ограждающие конструкции стен</t>
  </si>
  <si>
    <t>ТЕР09-04-006-04
Пр. Минстроя Новосиб.обл. от 07.12.2010 №141</t>
  </si>
  <si>
    <t>Монтаж ограждающих конструкций стен из многослойных панелей заводской готовности при высоте здания до 50 м; 100 м2
_______________
НР 99% от ФОТ; (73468,38 руб.)
СП 85% от ФОТ; (63078,91 руб.)</t>
  </si>
  <si>
    <t>8448,73
______
1889,66</t>
  </si>
  <si>
    <t>5932,79
______
554,32</t>
  </si>
  <si>
    <t>ОЗП=10,58
ЭМ=5,042
ЗПМ=10,58
МАТ=4,591</t>
  </si>
  <si>
    <t>85850,68
______
16831,72</t>
  </si>
  <si>
    <t>170,24
______
34,58</t>
  </si>
  <si>
    <t>488,59
______
99,24</t>
  </si>
  <si>
    <t>Прайс СКСМ</t>
  </si>
  <si>
    <t>Стеновые сэндвич  панели толщ.150мм; м2</t>
  </si>
  <si>
    <t>Прайс</t>
  </si>
  <si>
    <t>Фасонные элементы; м2</t>
  </si>
  <si>
    <t>ТЕР09-05-001-01
Пр. Минстроя Новосиб.обл. от 07.12.2010 №141</t>
  </si>
  <si>
    <t>Облицовка фронтонов кровли стальным профилированным листом; 100 м2
_______________
НР 99% от ФОТ; (1077,55 руб.)
СП 85% от ФОТ; (925,17 руб.)</t>
  </si>
  <si>
    <t>401,92
______
340,89</t>
  </si>
  <si>
    <t>47,62
______
2,03</t>
  </si>
  <si>
    <t>ОЗП=10,58
ЭМ=5,766
ЗПМ=10,58
МАТ=3,742</t>
  </si>
  <si>
    <t>82,37
______
6,44</t>
  </si>
  <si>
    <t>32,59
______
0,12</t>
  </si>
  <si>
    <t>9,78
______
0,04</t>
  </si>
  <si>
    <t>ТСЦ-101-3858
Пр. Минстроя Новосиб.обл. от 07.12.2010 №141</t>
  </si>
  <si>
    <t>Профилированный настил оцинкованный НС21-1000-0,7; т</t>
  </si>
  <si>
    <t xml:space="preserve">
МАТ=2,5371</t>
  </si>
  <si>
    <t xml:space="preserve">                                   Кровля</t>
  </si>
  <si>
    <t>ТЕР10-01-002-01
Пр. Минстроя Новосиб.обл. от 07.12.2010 №141</t>
  </si>
  <si>
    <t>Установка стропил; 1 м3 древесины в конструкции
_______________
НР 130% от ФОТ; (37598,56 руб.)
СП 63% от ФОТ; (18220,84 руб.)</t>
  </si>
  <si>
    <t>2175,31
______
236,32</t>
  </si>
  <si>
    <t>48,93
______
2,53</t>
  </si>
  <si>
    <t>ОЗП=10,58
ЭМ=5,976
ЗПМ=10,58
МАТ=4,792</t>
  </si>
  <si>
    <t>3346,63
______
306,38</t>
  </si>
  <si>
    <t>24,09
______
0,15</t>
  </si>
  <si>
    <t>275,71
______
1,72</t>
  </si>
  <si>
    <t>ТЕР09-04-002-01
Пр. Минстроя Новосиб.обл. от 07.12.2010 №141</t>
  </si>
  <si>
    <t>Монтаж кровельного покрытия из профилированного листа при высоте здания до 25 м; 100 м2 покрытия
_______________
НР 99% от ФОТ; (9953,29 руб.)
СП 85% от ФОТ; (8545,76 руб.)</t>
  </si>
  <si>
    <t>1144,81
______
366,36</t>
  </si>
  <si>
    <t>556,62
______
46,8</t>
  </si>
  <si>
    <t>ОЗП=10,58
ЭМ=5,078
ЗПМ=10,58
МАТ=4,686</t>
  </si>
  <si>
    <t>6501,00
______
1138,82</t>
  </si>
  <si>
    <t>35,5
______
2,61</t>
  </si>
  <si>
    <t>81,65
______
6</t>
  </si>
  <si>
    <t>ТСЦ-101-3846
Пр. Минстроя Новосиб.обл. от 07.12.2010 №141</t>
  </si>
  <si>
    <t>Профилированный лист оцинкованный НС44-1000-0,8; т</t>
  </si>
  <si>
    <t xml:space="preserve">
МАТ=2,7382</t>
  </si>
  <si>
    <t>ТЕР12-01-012-01
Пр. Минстроя Новосиб.обл. от 07.12.2010 №141</t>
  </si>
  <si>
    <t>Ограждение кровель перилами; 100 м ограждения
_______________
НР 132% от ФОТ; (344,14 руб.)
СП 65% от ФОТ; (169,46 руб.)</t>
  </si>
  <si>
    <t>3332,87
______
69,77</t>
  </si>
  <si>
    <t>64,26
______
4,9</t>
  </si>
  <si>
    <t>ОЗП=10,58
ЭМ=5,592
ЗПМ=10,58
МАТ=4,865</t>
  </si>
  <si>
    <t>118,58
______
17,11</t>
  </si>
  <si>
    <t>6,67
______
0,29</t>
  </si>
  <si>
    <t>2,2
______
0,1</t>
  </si>
  <si>
    <t>ТЕР12-01-009-02
Пр. Минстроя Новосиб.обл. от 07.12.2010 №141</t>
  </si>
  <si>
    <t>Устройство желобов подвесных; 100 м желобов
_______________
НР 132% от ФОТ; (1336,51 руб.)
СП 65% от ФОТ; (658,13 руб.)</t>
  </si>
  <si>
    <t>10110,67
______
316,3</t>
  </si>
  <si>
    <t>28,15
______
2,7</t>
  </si>
  <si>
    <t>ОЗП=10,58
ЭМ=5,858
ЗПМ=10,58
МАТ=2,504</t>
  </si>
  <si>
    <t>49,47
______
8,57</t>
  </si>
  <si>
    <t>31,41
______
0,16</t>
  </si>
  <si>
    <t>9,42
______
0,05</t>
  </si>
  <si>
    <t>ТЕР12-01-009-01
Пр. Минстроя Новосиб.обл. от 07.12.2010 №141</t>
  </si>
  <si>
    <t>Устройство желобов настенных; 100 м желобов
_______________
НР 132% от ФОТ; (2979,87 руб.)
СП 65% от ФОТ; (1467,36 руб.)</t>
  </si>
  <si>
    <t>26337,44
______
853,43</t>
  </si>
  <si>
    <t>361,82
______
35,62</t>
  </si>
  <si>
    <t>ОЗП=10,58
ЭМ=5,83
ЗПМ=10,58
МАТ=2,79</t>
  </si>
  <si>
    <t>506,26
______
90,45</t>
  </si>
  <si>
    <t>84,75
______
2,11</t>
  </si>
  <si>
    <t>20,34
______
0,51</t>
  </si>
  <si>
    <t>ТЕР16-07-002-01
Пр. Минстроя Новосиб.обл. от 07.12.2010 №141</t>
  </si>
  <si>
    <t>Установка воронок водосточных; 1 воронка
_______________
НР 141% от ФОТ; (2032,99 руб.)
СП 83% от ФОТ; (1196,73 руб.)</t>
  </si>
  <si>
    <t>381,42
______
33,9</t>
  </si>
  <si>
    <t>15,25
______
0,17</t>
  </si>
  <si>
    <t>ОЗП=10,58
ЭМ=5,056
ЗПМ=10,58
МАТ=1,011</t>
  </si>
  <si>
    <t>308,40
______
7,20</t>
  </si>
  <si>
    <t>2,94
______
0,01</t>
  </si>
  <si>
    <t>11,76
______
0,04</t>
  </si>
  <si>
    <t xml:space="preserve">                                   Полы</t>
  </si>
  <si>
    <t xml:space="preserve">                                   1 этаж</t>
  </si>
  <si>
    <t>ТЕР11-01-001-02
Пр. Минстроя Новосиб.обл. от 07.12.2010 №141</t>
  </si>
  <si>
    <t>Уплотнение грунта щебнем; 100 м2 площади уплотнения
_______________
НР 135% от ФОТ; (1576,98 руб.)
СП 75% от ФОТ; (876,1 руб.)</t>
  </si>
  <si>
    <t>1706,29
______
76,23</t>
  </si>
  <si>
    <t>91,51
______
11,55</t>
  </si>
  <si>
    <t>ОЗП=10,58
ЭМ=5,338
ЗПМ=10,58
МАТ=6,427</t>
  </si>
  <si>
    <t>614,41
______
153,70</t>
  </si>
  <si>
    <t>7,7
______
0,88</t>
  </si>
  <si>
    <t>9,69
______
1,11</t>
  </si>
  <si>
    <t>ТЕР11-01-002-09
Пр. Минстроя Новосиб.обл. от 07.12.2010 №141</t>
  </si>
  <si>
    <t>Устройство подстилающих слоев бетонных; 1 м3 подстилающего слоя
_______________
44,78 = 1 738,37 - 1,02 x 1 660,38
_______________
НР 135% от ФОТ; (9763,08 руб.)
СП 75% от ФОТ; (5423,93 руб.)</t>
  </si>
  <si>
    <t>44,78
______
36,23</t>
  </si>
  <si>
    <t>ОЗП=10,58
ЭМ=4,615
ЗПМ=10,58
МАТ=5,705</t>
  </si>
  <si>
    <t>ТСЦ-401-0006
Пр. Минстроя Новосиб.обл. от 07.12.2010 №141</t>
  </si>
  <si>
    <t>Бетон тяжелый, класс В15 (М200); м3</t>
  </si>
  <si>
    <t xml:space="preserve">
МАТ=5,7096</t>
  </si>
  <si>
    <t>ТЕР06-01-015-10
Пр. Минстроя Новосиб.обл. от 07.12.2010 №141</t>
  </si>
  <si>
    <t>Армирование подстилающих слоев и набетонок, диам.8мм А-III, шаг 200х200мм; 1 т
_______________
НР 116% от ФОТ; (4685,7 руб.)
СП 65% от ФОТ; (2625,61 руб.)</t>
  </si>
  <si>
    <t>7031,15
______
132,21</t>
  </si>
  <si>
    <t>47,68
______
2,7</t>
  </si>
  <si>
    <t>ОЗП=10,58
ЭМ=6,036
ЗПМ=10,58
МАТ=4,169</t>
  </si>
  <si>
    <t>814,47
______
80,85</t>
  </si>
  <si>
    <t>12,64
______
0,16</t>
  </si>
  <si>
    <t>35,77
______
0,45</t>
  </si>
  <si>
    <t>ТЕР11-01-004-05
Пр. Минстроя Новосиб.обл. от 07.12.2010 №141</t>
  </si>
  <si>
    <t>Устройство гидроизоляции обмазочной в один слой толщиной 2 мм; 100 м2 изолируемой поверхности
_______________
НР 135% от ФОТ; (1810,62 руб.)
СП 75% от ФОТ; (1005,9 руб.)</t>
  </si>
  <si>
    <t>1538,05
______
348,45</t>
  </si>
  <si>
    <t>182,58
______
2,61</t>
  </si>
  <si>
    <t>ОЗП=10,58
ЭМ=5,198
ЗПМ=10,58
МАТ=7,505</t>
  </si>
  <si>
    <t>342,70
______
9,97</t>
  </si>
  <si>
    <t>26,97
______
0,18</t>
  </si>
  <si>
    <t>9,74
______
0,07</t>
  </si>
  <si>
    <t>ТЕР11-01-011-01
Пр. Минстроя Новосиб.обл. от 07.12.2010 №141</t>
  </si>
  <si>
    <t>Устройство стяжек цементных толщиной 20 мм; 100 м2 стяжки
_______________
НР 135% от ФОТ; (2234,78 руб.)
СП 75% от ФОТ; (1241,54 руб.)</t>
  </si>
  <si>
    <t>3167,31
______
370,6</t>
  </si>
  <si>
    <t>53,68
______
18,42</t>
  </si>
  <si>
    <t>ОЗП=10,58
ЭМ=6,498
ЗПМ=10,58
МАТ=5,951</t>
  </si>
  <si>
    <t>140,29
______
78,38</t>
  </si>
  <si>
    <t>39,51
______
1,27</t>
  </si>
  <si>
    <t>15,89
______
0,51</t>
  </si>
  <si>
    <t>ТЕР11-01-011-02
Пр. Минстроя Новосиб.обл. от 07.12.2010 №141</t>
  </si>
  <si>
    <t>Устройство стяжек на каждые 5 мм изменения толщины стяжки добавлять  к расценке 11-01-011-01 до 40мм; 100 м2 стяжки
_______________
(добавлять до толщ.40мм ПЗ=4 (ОЗП=4; ЭМ=4 к расх.; ЗПМ=4; МАТ=4 к расх.; ТЗ=4; ТЗМ=4))
_______________
НР 135% от ФОТ; (177,86 руб.)
СП 75% от ФОТ; (98,81 руб.)</t>
  </si>
  <si>
    <t>2794,6
______
18,76</t>
  </si>
  <si>
    <t>38,2
______
12,2</t>
  </si>
  <si>
    <t>ОЗП=10,58
ЭМ=6,361
ЗПМ=10,58
МАТ=5,95</t>
  </si>
  <si>
    <t>97,73
______
51,92</t>
  </si>
  <si>
    <t>2
______
0,84</t>
  </si>
  <si>
    <t>0,8
______
0,34</t>
  </si>
  <si>
    <t>Устройство стяжек цементных толщиной 20 мм; 100 м2 стяжки
_______________
НР 135% от ФОТ; (2477,03 руб.)
СП 75% от ФОТ; (1376,13 руб.)</t>
  </si>
  <si>
    <t>155,50
______
86,88</t>
  </si>
  <si>
    <t>17,61
______
0,57</t>
  </si>
  <si>
    <t>Устройство стяжек на каждые 5 мм изменения толщины стяжки добавлять  к расценке 11-01-011-01 до 50мм; 100 м2 стяжки
_______________
(добавлять до толщ.50мм ПЗ=6 (ОЗП=6; ЭМ=6 к расх.; ЗПМ=6; МАТ=6 к расх.; ТЗ=6; ТЗМ=6))
_______________
НР 135% от ФОТ; (295,69 руб.)
СП 75% от ФОТ; (164,27 руб.)</t>
  </si>
  <si>
    <t>4191,9
______
28,14</t>
  </si>
  <si>
    <t>57,3
______
18,3</t>
  </si>
  <si>
    <t>162,49
______
86,31</t>
  </si>
  <si>
    <t>3
______
1,26</t>
  </si>
  <si>
    <t>1,34
______
0,56</t>
  </si>
  <si>
    <t>Устройство стяжек цементных толщиной 20 мм; 100 м2 стяжки
_______________
НР 135% от ФОТ; (2277 руб.)
СП 75% от ФОТ; (1265 руб.)</t>
  </si>
  <si>
    <t>142,94
______
79,86</t>
  </si>
  <si>
    <t>16,19
______
0,52</t>
  </si>
  <si>
    <t>Устройство стяжек на каждые 5 мм изменения толщины стяжки добавлять  к расценке 11-01-011-01 до 60мм; 100 м2 стяжки
_______________
(добавлять до толщ.60мм ПЗ=8 (ОЗП=8; ЭМ=8 к расх.; ЗПМ=8; МАТ=8 к расх.; ТЗ=8; ТЗМ=8))
_______________
НР 135% от ФОТ; (362,42 руб.)
СП 75% от ФОТ; (201,35 руб.)</t>
  </si>
  <si>
    <t>5589,2
______
37,52</t>
  </si>
  <si>
    <t>76,4
______
24,4</t>
  </si>
  <si>
    <t>199,15
______
105,79</t>
  </si>
  <si>
    <t>4
______
1,68</t>
  </si>
  <si>
    <t>1,64
______
0,69</t>
  </si>
  <si>
    <t>ТЕР11-01-015-08
Пр. Минстроя Новосиб.обл. от 07.12.2010 №141</t>
  </si>
  <si>
    <t>Железнение цементных покрытий; 100 м2 покрытия
_______________
НР 135% от ФОТ; (717,71 руб.)
СП 75% от ФОТ; (398,73 руб.)</t>
  </si>
  <si>
    <t>164,83
______
121,28</t>
  </si>
  <si>
    <t>7,92
______
1,34</t>
  </si>
  <si>
    <t>ОЗП=10,58
ЭМ=5,548
ЗПМ=10,58
МАТ=8,045</t>
  </si>
  <si>
    <t>18,01
______
5,81</t>
  </si>
  <si>
    <t>10,8
______
0,1</t>
  </si>
  <si>
    <t>4,43
______
0,04</t>
  </si>
  <si>
    <t>ТЕР11-01-036-01
Пр. Минстроя Новосиб.обл. от 07.12.2010 №141</t>
  </si>
  <si>
    <t>Устройство покрытий из линолеума на клее «Бустилат»; 100 м2 покрытия
_______________
НР 135% от ФОТ; (2680,79 руб.)
СП 75% от ФОТ; (1489,33 руб.)</t>
  </si>
  <si>
    <t>7693,22
______
415,94</t>
  </si>
  <si>
    <t>73,95
______
5,08</t>
  </si>
  <si>
    <t>ОЗП=10,58
ЭМ=6,551
ЗПМ=10,58
МАТ=4,271</t>
  </si>
  <si>
    <t>215,97
______
23,96</t>
  </si>
  <si>
    <t>42,4
______
0,35</t>
  </si>
  <si>
    <t>18,9
______
0,16</t>
  </si>
  <si>
    <t>ТЕР11-01-027-03
Пр. Минстроя Новосиб.обл. от 07.12.2010 №141</t>
  </si>
  <si>
    <t>Устройство покрытий на цементном растворе из плиток керамических для полов одноцветных с красителем; 100 м2 покрытия
_______________
НР 135% от ФОТ; (6570,83 руб.)
СП 75% от ФОТ; (3650,46 руб.)</t>
  </si>
  <si>
    <t>12695,89
______
1236,13</t>
  </si>
  <si>
    <t>156,81
______
37,88</t>
  </si>
  <si>
    <t>ОЗП=10,58
ЭМ=6,358
ЗПМ=10,58
МАТ=5,561</t>
  </si>
  <si>
    <t>360,02
______
144,72</t>
  </si>
  <si>
    <t>119,78
______
2,66</t>
  </si>
  <si>
    <t>43,25
______
0,96</t>
  </si>
  <si>
    <t>ТЕР15-01-034-02
Пр. Минстроя Новосиб.обл. от 07.12.2010 №141</t>
  </si>
  <si>
    <t>Облицовка колонн четырехгранных плитами толщиной до 40 мм из туфа, известняка и ракушечника, число плит в 1 м2 до 6; 100 м2 поверхности облицовки
_______________
НР 116% от ФОТ; (12146,52 руб.)
СП 55% от ФОТ; (5759,13 руб.)</t>
  </si>
  <si>
    <t>55881,11
______
22444</t>
  </si>
  <si>
    <t>4656,32
______
1636,57</t>
  </si>
  <si>
    <t>ОЗП=10,58
ЭМ=6,806
ЗПМ=10,58
МАТ=5,995</t>
  </si>
  <si>
    <t>1302,50
______
711,64</t>
  </si>
  <si>
    <t>1810
______
129,99</t>
  </si>
  <si>
    <t>74,39
______
5,34</t>
  </si>
  <si>
    <t>ТЕР31-01-056-04
Пр. Минстроя Новосиб.обл. от 07.12.2010 №141</t>
  </si>
  <si>
    <t>Нарезка швов в свежеуложенном бетоне с прокладкой изоловой ленты; 100 м шва
_______________
НР 134% от ФОТ; (889,6 руб.)
СП 85% от ФОТ; (564,3 руб.)</t>
  </si>
  <si>
    <t>978,76
______
43,68</t>
  </si>
  <si>
    <t>751,18
______
47,26</t>
  </si>
  <si>
    <t>ОЗП=10,58
ЭМ=4,884
ЗПМ=10,58
МАТ=4,157</t>
  </si>
  <si>
    <t>2531,44
______
345,01</t>
  </si>
  <si>
    <t>3,89
______
2,8</t>
  </si>
  <si>
    <t>2,68
______
1,93</t>
  </si>
  <si>
    <t xml:space="preserve">                                   2 этаж</t>
  </si>
  <si>
    <t>ТЕР07-05-039-15
Пр. Минстроя Новосиб.обл. от 07.12.2010 №141</t>
  </si>
  <si>
    <t>Устройство промазки и расшивки швов панелей перекрытий; 100 м шва
_______________
НР 171% от ФОТ; (8941,95 руб.)
СП 100% от ФОТ; (5229,21 руб.)</t>
  </si>
  <si>
    <t>412,94
______
338,53</t>
  </si>
  <si>
    <t>ОЗП=10,58
ЭМ=6,498
ЗПМ=10,58
МАТ=5,803</t>
  </si>
  <si>
    <t>Устройство гидроизоляции обмазочной в один слой толщиной 2 мм; 100 м2 изолируемой поверхности
_______________
НР 135% от ФОТ; (2771,33 руб.)
СП 75% от ФОТ; (1539,63 руб.)</t>
  </si>
  <si>
    <t>524,54
______
15,26</t>
  </si>
  <si>
    <t>14,91
______
0,1</t>
  </si>
  <si>
    <t>Устройство стяжек цементных толщиной 20 мм; 100 м2 стяжки
_______________
НР 135% от ФОТ; (3071,01 руб.)
СП 75% от ФОТ; (1706,12 руб.)</t>
  </si>
  <si>
    <t>192,79
______
107,71</t>
  </si>
  <si>
    <t>21,84
______
0,7</t>
  </si>
  <si>
    <t>Устройство стяжек на каждые 5 мм изменения толщины стяжки добавлять  к расценке 11-01-011-01 до 60мм; 100 м2 стяжки
_______________
(добавлять до толщ.60мм ПЗ=8 (ОЗП=8; ЭМ=8 к расх.; ЗПМ=8; МАТ=8 к расх.; ТЗ=8; ТЗМ=8))
_______________
НР 135% от ФОТ; (488,81 руб.)
СП 75% от ФОТ; (271,56 руб.)</t>
  </si>
  <si>
    <t>268,60
______
142,68</t>
  </si>
  <si>
    <t>2,21
______
0,93</t>
  </si>
  <si>
    <t>Устройство стяжек цементных толщиной 20 мм; 100 м2 стяжки
_______________
НР 135% от ФОТ; (3773,88 руб.)
СП 75% от ФОТ; (2096,6 руб.)</t>
  </si>
  <si>
    <t>236,91
______
132,36</t>
  </si>
  <si>
    <t>26,84
______
0,86</t>
  </si>
  <si>
    <t>Устройство стяжек на каждые 5 мм изменения толщины стяжки добавлять  к расценке 11-01-011-01 до 70мм; 100 м2 стяжки
_______________
(добавлять до толщ.70мм ПЗ=10 (ОЗП=10; ЭМ=10 к расх.; ЗПМ=10; МАТ=10 к расх.; ТЗ=10; ТЗМ=10))
_______________
НР 135% от ФОТ; (750,86 руб.)
СП 75% от ФОТ; (417,14 руб.)</t>
  </si>
  <si>
    <t>6986,5
______
46,9</t>
  </si>
  <si>
    <t>95,5
______
30,5</t>
  </si>
  <si>
    <t>412,60
______
219,17</t>
  </si>
  <si>
    <t>5
______
2,1</t>
  </si>
  <si>
    <t>3,4
______
1,43</t>
  </si>
  <si>
    <t>Устройство покрытий на цементном растворе из плиток керамических для полов одноцветных с красителем; 100 м2 покрытия
_______________
НР 135% от ФОТ; (10057,31 руб.)
СП 75% от ФОТ; (5587,4 руб.)</t>
  </si>
  <si>
    <t>551,04
______
221,51</t>
  </si>
  <si>
    <t>66,2
______
1,47</t>
  </si>
  <si>
    <t>Устройство покрытий из линолеума на клее «Бустилат»; 100 м2 покрытия
_______________
НР 135% от ФОТ; (4084,33 руб.)
СП 75% от ФОТ; (2269,07 руб.)</t>
  </si>
  <si>
    <t>329,04
______
36,51</t>
  </si>
  <si>
    <t>28,8
______
0,24</t>
  </si>
  <si>
    <t xml:space="preserve">                                   Перегородки</t>
  </si>
  <si>
    <t>ТЕР10-05-002-01
Пр. Минстроя Новосиб.обл. от 07.12.2010 №141</t>
  </si>
  <si>
    <t>Устройство перегородок из гипсокартонных листов (ГКЛ) по системе «КНАУФ» с одинарным металлическим каркасом и двухслойной обшивкой с обеих сторон (С 112) глухих; 100 м2 перегородок (за вычетом проемов)
_______________
НР 130% от ФОТ; (19955,69 руб.)
СП 63% от ФОТ; (9670,83 руб.)</t>
  </si>
  <si>
    <t>17131,34
______
1413,72</t>
  </si>
  <si>
    <t>ОЗП=10,58
ЭМ=4,587
ЗПМ=10,58
МАТ=5,134</t>
  </si>
  <si>
    <t>ТСЦ-104-0004
Пр. Минстроя Новосиб.обл. от 07.12.2010 №141</t>
  </si>
  <si>
    <t>Плиты из минеральной ваты на синтетическом связующем М-125 (ГОСТ 9573-82); м3</t>
  </si>
  <si>
    <t xml:space="preserve">
МАТ=5,9808</t>
  </si>
  <si>
    <t>ТЕР10-05-002-02
Пр. Минстроя Новосиб.обл. от 07.12.2010 №141</t>
  </si>
  <si>
    <t>Устройство перегородок из гипсокартонных листов (ГКЛ) по системе «КНАУФ» с одинарным металлическим каркасом и двухслойной обшивкой с обеих сторон (С 112) с одним дверным проемом; 100 м2 перегородок (за вычетом проемов)
_______________
НР 130% от ФОТ; (14926,77 руб.)
СП 63% от ФОТ; (7233,74 руб.)</t>
  </si>
  <si>
    <t>18848,49
______
1456,56</t>
  </si>
  <si>
    <t>ОЗП=10,58
ЭМ=4,575
ЗПМ=10,58
МАТ=5,173</t>
  </si>
  <si>
    <t>ТЕР15-06-001-05
Пр. Минстроя Новосиб.обл. от 07.12.2010 №141</t>
  </si>
  <si>
    <t>Оклейка обоями стен по листовым материалам, гипсобетонным и гипсолитовым поверхностям тиснеными и плотными; 100 м2 оклеиваемой и обиваемой поверхности
_______________
НР 116% от ФОТ; (7551,94 руб.)
СП 55% от ФОТ; (3580,66 руб.)</t>
  </si>
  <si>
    <t>2775,17
______
350,65</t>
  </si>
  <si>
    <t>1,59
______
0,15</t>
  </si>
  <si>
    <t>ОЗП=10,58
ЭМ=6,56
ЗПМ=10,58
МАТ=4,074</t>
  </si>
  <si>
    <t>18,30
______
2,79</t>
  </si>
  <si>
    <t>32,74
______
0,01</t>
  </si>
  <si>
    <t>57,43
______
0,02</t>
  </si>
  <si>
    <t>ТЕР15-04-005-01
Пр. Минстроя Новосиб.обл. от 07.12.2010 №141</t>
  </si>
  <si>
    <t>Окраска поливинилацетатными водоэмульсионными составами простая по штукатурке и сборным конструкциям стен, подготовленным под окраску; 100 м2 окрашиваемой поверхности
_______________
НР 116% от ФОТ; (3464,03 руб.)
СП 55% от ФОТ; (1642,43 руб.)</t>
  </si>
  <si>
    <t>1173,82
______
160,76</t>
  </si>
  <si>
    <t>10,16
______
0,15</t>
  </si>
  <si>
    <t>ОЗП=10,58
ЭМ=6,507
ЗПМ=10,58
МАТ=2,983</t>
  </si>
  <si>
    <t>115,96
______
2,79</t>
  </si>
  <si>
    <t>15,18
______
0,01</t>
  </si>
  <si>
    <t>26,63
______
0,02</t>
  </si>
  <si>
    <t>ТЕР15-04-026-08
Пр. Минстроя Новосиб.обл. от 07.12.2010 №141</t>
  </si>
  <si>
    <t>Высококачественная окраска масляными составами по сборным конструкциям стен, подготовленных под окраску; 100 м2 окрашиваемой поверхности
_______________
НР 116% от ФОТ; (14099,29 руб.)
СП 55% от ФОТ; (6685,01 руб.)</t>
  </si>
  <si>
    <t>2238,6
______
659,79</t>
  </si>
  <si>
    <t>11,38
______
0,15</t>
  </si>
  <si>
    <t>ОЗП=10,58
ЭМ=6,508
ЗПМ=10,58
МАТ=2,77</t>
  </si>
  <si>
    <t>128,92
______
2,77</t>
  </si>
  <si>
    <t>58,08
______
0,01</t>
  </si>
  <si>
    <t>101,11
______
0,02</t>
  </si>
  <si>
    <t>ТЕР15-04-006-03
Пр. Минстроя Новосиб.обл. от 07.12.2010 №141</t>
  </si>
  <si>
    <t>Покрытие поверхностей грунтовкой глубокого проникновения за 1 раз стен; 100 м2 покрытия
_______________
НР 116% от ФОТ; (3198,07 руб.)
СП 55% от ФОТ; (1516,33 руб.)</t>
  </si>
  <si>
    <t>76,26
______
74,41</t>
  </si>
  <si>
    <t>ОЗП=10,58
ЭМ=6,56
ЗПМ=10,58
МАТ=9,962</t>
  </si>
  <si>
    <t>36,45
______
5,56</t>
  </si>
  <si>
    <t>6,55
______
0,01</t>
  </si>
  <si>
    <t>22,89
______
0,03</t>
  </si>
  <si>
    <t>ТСЦ-101-3451
Пр. Минстроя Новосиб.обл. от 07.12.2010 №141</t>
  </si>
  <si>
    <t>Грунтовка акриловая ВД-АК-133; т</t>
  </si>
  <si>
    <t xml:space="preserve">                                   Перегородки помещений с мокрым и влажным режимом</t>
  </si>
  <si>
    <t>Устройство перегородок из гипсокартонных листов (ГКЛ) по системе «КНАУФ» с одинарным металлическим каркасом и двухслойной обшивкой с обеих сторон (С 112) глухих; 100 м2 перегородок (за вычетом проемов)
_______________
НР 130% от ФОТ; (17033,21 руб.)
СП 63% от ФОТ; (8254,56 руб.)</t>
  </si>
  <si>
    <t>Устройство перегородок из гипсокартонных листов (ГКЛ) по системе «КНАУФ» с одинарным металлическим каркасом и двухслойной обшивкой с обеих сторон (С 112) с одним дверным проемом; 100 м2 перегородок (за вычетом проемов)
_______________
НР 130% от ФОТ; (17017,47 руб.)
СП 63% от ФОТ; (8246,93 руб.)</t>
  </si>
  <si>
    <t>Устройство перегородок из гипсокартонных листов (ГКЛ) по системе «КНАУФ» с одинарным металлическим каркасом и двухслойной обшивкой с обеих сторон (С 112) глухих; 100 м2 перегородок (за вычетом проемов)
_______________
НР 130% от ФОТ; (12833,25 руб.)
СП 63% от ФОТ; (6219,19 руб.)</t>
  </si>
  <si>
    <t>Теплоизоляционные плиты ТехБлок Стандарт; м3</t>
  </si>
  <si>
    <t>ТЕР15-02-024-05
Пр. Минстроя Новосиб.обл. от 07.12.2010 №141</t>
  </si>
  <si>
    <t>Облицовка стен листами сухой штукатурки при отделке под окраску и оклейку обоями с креплением на пристенный металлический каркас: конструкция огнестойкой стены лестничной клетки; 100 м2 отделываемой поверхности
_______________
НР 116% от ФОТ; (7883,79 руб.)
СП 55% от ФОТ; (3738 руб.)</t>
  </si>
  <si>
    <t>4535,5
______
957,17</t>
  </si>
  <si>
    <t>122,34
______
16,13</t>
  </si>
  <si>
    <t>ОЗП=10,58
ЭМ=6,139
ЗПМ=10,58
МАТ=5,022</t>
  </si>
  <si>
    <t>495,69
______
112,64</t>
  </si>
  <si>
    <t>88,3
______
1,25</t>
  </si>
  <si>
    <t>58,28
______
0,83</t>
  </si>
  <si>
    <t>ТЕР15-04-024-08
Пр. Минстроя Новосиб.обл. от 07.12.2010 №141</t>
  </si>
  <si>
    <t>Простая окраска масляными составами по штукатурке и сборным конструкциям стен, подготовленных под окраску; 100 м2 окрашиваемой поверхности
_______________
НР 116% от ФОТ; (6748,56 руб.)
СП 55% от ФОТ; (3199,75 руб.)</t>
  </si>
  <si>
    <t>1008,72
______
217,96</t>
  </si>
  <si>
    <t>6,49
______
0,15</t>
  </si>
  <si>
    <t>ОЗП=10,58
ЭМ=6,51
ЗПМ=10,58
МАТ=2,392</t>
  </si>
  <si>
    <t>106,52
______
4,01</t>
  </si>
  <si>
    <t>21,12
______
0,01</t>
  </si>
  <si>
    <t>53,25
______
0,03</t>
  </si>
  <si>
    <t>ТЕР15-01-019-05
Пр. Минстроя Новосиб.обл. от 07.12.2010 №141</t>
  </si>
  <si>
    <t>Гладкая облицовка стен, столбов, пилястр и откосов (без карнизных, плинтусных и угловых плиток) без установки плиток туалетного гарнитура на клее из сухих смесей по кирпичу и бетону; 100 м2 поверхности облицовки
_______________
НР 116% от ФОТ; (36406,83 руб.)
СП 55% от ФОТ; (17261,86 руб.)</t>
  </si>
  <si>
    <t>13061,3
______
1730,82</t>
  </si>
  <si>
    <t>45,05
______
21,27</t>
  </si>
  <si>
    <t>ОЗП=10,58
ЭМ=7,341
ЗПМ=10,58
МАТ=4,546</t>
  </si>
  <si>
    <t>559,93
______
381,02</t>
  </si>
  <si>
    <t>159,67
______
1,65</t>
  </si>
  <si>
    <t>270,34
______
2,79</t>
  </si>
  <si>
    <t>Покрытие поверхностей грунтовкой глубокого проникновения за 1 раз стен; 100 м2 покрытия
_______________
НР 116% от ФОТ; (2306,97 руб.)
СП 55% от ФОТ; (1093,82 руб.)</t>
  </si>
  <si>
    <t>26,30
______
4,01</t>
  </si>
  <si>
    <t>16,51
______
0,03</t>
  </si>
  <si>
    <t xml:space="preserve">                                   Тамбур</t>
  </si>
  <si>
    <t>ТЕР10-05-009-02
Пр. Минстроя Новосиб.обл. от 07.12.2010 №141</t>
  </si>
  <si>
    <t>Облицовка стен по системе «КНАУФ» по одинарному металлическому каркасу из ПН и ПС профилей гипсокартонными листами в один слой (С 625) с дверным проемом; 100 м2 стен (за вычетом проемов)
_______________
НР 130% от ФОТ; (1394,55 руб.)
СП 63% от ФОТ; (675,82 руб.)</t>
  </si>
  <si>
    <t>8877,53
______
717,57</t>
  </si>
  <si>
    <t>ОЗП=10,58
ЭМ=4,532
ЗПМ=10,58
МАТ=4,627</t>
  </si>
  <si>
    <t>Высококачественная окраска масляными составами по сборным конструкциям стен, подготовленных под окраску; 100 м2 окрашиваемой поверхности
_______________
НР 116% от ФОТ; (1144,43 руб.)
СП 55% от ФОТ; (542,62 руб.)</t>
  </si>
  <si>
    <t>10,46
______
0,22</t>
  </si>
  <si>
    <t xml:space="preserve">                                   Потолок</t>
  </si>
  <si>
    <t>ТЕР09-03-047-01
Пр. Минстроя Новосиб.обл. от 07.12.2010 №141</t>
  </si>
  <si>
    <t>Монтаж каркасов подвесных потолков с подвесками и деталями крепления; 1 т конструкций
_______________
НР 99% от ФОТ; (14086,63 руб.)
СП 85% от ФОТ; (12094,58 руб.)</t>
  </si>
  <si>
    <t>1975,14
______
884,81</t>
  </si>
  <si>
    <t>500,17
______
12,62</t>
  </si>
  <si>
    <t>ОЗП=10,58
ЭМ=5,554
ЗПМ=10,58
МАТ=3,765</t>
  </si>
  <si>
    <t>4163,02
______
200,09</t>
  </si>
  <si>
    <t>75,56
______
0,67</t>
  </si>
  <si>
    <t>113,23
______
1</t>
  </si>
  <si>
    <t>ТЕР10-05-011-02
Пр. Минстроя Новосиб.обл. от 07.12.2010 №141</t>
  </si>
  <si>
    <t>Устройство подвесных потолков из гипсокартонных листов (ГКЛ) по системе «КНАУФ» одноуровневых (П 113); 100 м2 потолка
_______________
НР 130% от ФОТ; (37890,54 руб.)
СП 63% от ФОТ; (18362,34 руб.)</t>
  </si>
  <si>
    <t>8770,08
______
1038,87</t>
  </si>
  <si>
    <t>ОЗП=10,58
ЭМ=4,524
ЗПМ=10,58
МАТ=4,676</t>
  </si>
  <si>
    <t>ТЕР15-04-005-04
Пр. Минстроя Новосиб.обл. от 07.12.2010 №141</t>
  </si>
  <si>
    <t>Окраска поливинилацетатными водоэмульсионными составами улучшенная по штукатурке потолков; 100 м2 окрашиваемой поверхности
_______________
НР 116% от ФОТ; (19120,91 руб.)
СП 55% от ФОТ; (9065,95 руб.)</t>
  </si>
  <si>
    <t>2451,06
______
570,8</t>
  </si>
  <si>
    <t>20,32
______
0,29</t>
  </si>
  <si>
    <t>ОЗП=10,58
ЭМ=6,507
ЗПМ=10,58
МАТ=3,059</t>
  </si>
  <si>
    <t>360,71
______
8,38</t>
  </si>
  <si>
    <t>53,9
______
0,02</t>
  </si>
  <si>
    <t>147,04
______
0,05</t>
  </si>
  <si>
    <t xml:space="preserve">                                   Перекрытия</t>
  </si>
  <si>
    <t>ТЕР07-05-011-06
Пр. Минстроя Новосиб.обл. от 07.12.2010 №141</t>
  </si>
  <si>
    <t>Установка панелей перекрытий с опиранием на 2 стороны площадью до 10 м2; 100 шт. сборных конструкций
_______________
НР 171% от ФОТ; (13975,01 руб.)
СП 100% от ФОТ; (8172,52 руб.)</t>
  </si>
  <si>
    <t>18963,68
______
3524,87</t>
  </si>
  <si>
    <t>4897,83
______
766,52</t>
  </si>
  <si>
    <t>ОЗП=10,58
ЭМ=5,484
ЗПМ=10,58
МАТ=5,52</t>
  </si>
  <si>
    <t>4834,75
______
1459,76</t>
  </si>
  <si>
    <t>313,88
______
45,41</t>
  </si>
  <si>
    <t>56,5
______
8,17</t>
  </si>
  <si>
    <t>ТСЦ-403-0709
Пр. Минстроя Новосиб.обл. от 07.12.2010 №141</t>
  </si>
  <si>
    <t>Плиты перекрытия многопустотные ПК 63.15-8АтУТ-а /бетон В15 (М200), объем 1,18 м3, расход ар-ры 48,34 кг/ (серия 1.141-1 вып. 63); шт.</t>
  </si>
  <si>
    <t xml:space="preserve">
МАТ=6,8913</t>
  </si>
  <si>
    <t>ТСЦ-403-0719
Пр. Минстроя Новосиб.обл. от 07.12.2010 №141</t>
  </si>
  <si>
    <t>Плиты перекрытия многопустотные ПК 60.12-6АтУТ-а /бетон В15 (М200), объем 0,84 м3, расход ар-ры 29,35 кг/ (серия 1.141-1 вып. 63); шт.</t>
  </si>
  <si>
    <t xml:space="preserve">
МАТ=6,8452</t>
  </si>
  <si>
    <t>ТЕР07-05-011-05
Пр. Минстроя Новосиб.обл. от 07.12.2010 №141</t>
  </si>
  <si>
    <t>Установка панелей перекрытий с опиранием на 2 стороны площадью до 5 м2; 100 шт. сборных конструкций
_______________
НР 171% от ФОТ; (9813,69 руб.)
СП 100% от ФОТ; (5739 руб.)</t>
  </si>
  <si>
    <t>11893,58
______
2271,45</t>
  </si>
  <si>
    <t>2749,69
______
440,74</t>
  </si>
  <si>
    <t>ОЗП=10,58
ЭМ=5,464
ЗПМ=10,58
МАТ=5,519</t>
  </si>
  <si>
    <t>3004,86
______
932,61</t>
  </si>
  <si>
    <t>207,06
______
26,11</t>
  </si>
  <si>
    <t>41,41
______
5,22</t>
  </si>
  <si>
    <t>ТСЦ-403-0748
Пр. Минстроя Новосиб.обл. от 07.12.2010 №141</t>
  </si>
  <si>
    <t>Плиты перекрытия многопустотные ПК 27-15-8Та /бетон В15 (М200), объем 0,53 м3, расход ар-ры 11,78 кг/ (серия 1.141-1 вып. 60); шт.</t>
  </si>
  <si>
    <t xml:space="preserve">
МАТ=7,7213</t>
  </si>
  <si>
    <t>ТСЦ-403-0751
Пр. Минстроя Новосиб.обл. от 07.12.2010 №141</t>
  </si>
  <si>
    <t>Плиты перекрытия многопустотные ПК 27-12-8Та /бетон В15 (М200), объем 0,40 м3, расход ар-ры 9,80 кг/ (серия 1.141-1 вып. 60); шт.</t>
  </si>
  <si>
    <t xml:space="preserve">
МАТ=7,8882</t>
  </si>
  <si>
    <t xml:space="preserve">                                   Монолитные участки Ум1-4 шт, Ум2 - 4шт, Ум3 - 2шт, Ум4 - 4шт,Ум5-2, Ум-6, Ум-7, Ум-8</t>
  </si>
  <si>
    <t>ТЕР46-01-008-03
Пр. Минстроя Новосиб.обл. от 07.12.2010 №141</t>
  </si>
  <si>
    <t>Устройство монолитных участков; 1 м3
_______________
НР 121% от ФОТ; (24750,26 руб.)
СП 70% от ФОТ; (14318,33 руб.)</t>
  </si>
  <si>
    <t>3174,51
______
267,66</t>
  </si>
  <si>
    <t>44,09
______
2,36</t>
  </si>
  <si>
    <t>ОЗП=10,58
ЭМ=6,05
ЗПМ=10,58
МАТ=5,296</t>
  </si>
  <si>
    <t>1909,86
______
178,79</t>
  </si>
  <si>
    <t>26,82
______
0,14</t>
  </si>
  <si>
    <t>192,03
______
1</t>
  </si>
  <si>
    <t>ТЕР07-01-044-03
Пр. Минстроя Новосиб.обл. от 07.12.2010 №141</t>
  </si>
  <si>
    <t>Установка монтажных изделий массой до 20 кг; 1 т стальных элементов
_______________
НР 143% от ФОТ; (3162,62 руб.)
СП 85% от ФОТ; (1879,88 руб.)</t>
  </si>
  <si>
    <t>11935,97
______
514,96</t>
  </si>
  <si>
    <t>ОЗП=10,58
ЭМ=5,568
ЗПМ=10,58
МАТ=4,792</t>
  </si>
  <si>
    <t>Устройство монолитного участка Ум6 - 1шт, Ум7 - 1шт; 1 м3
_______________
2 590,33 = 3 174,51 - 0,09 x 6 490,85
_______________
НР 121% от ФОТ; (3111,07 руб.)
СП 70% от ФОТ; (1799,79 руб.)</t>
  </si>
  <si>
    <t>2590,33
______
267,66</t>
  </si>
  <si>
    <t>240,07
______
22,47</t>
  </si>
  <si>
    <t>24,14
______
0,13</t>
  </si>
  <si>
    <t>ТСЦ-204-0030
Пр. Минстроя Новосиб.обл. от 07.12.2010 №141</t>
  </si>
  <si>
    <t>Проволока арматурная из низкоуглеродистой стали Вр-I, диаметром 5 мм; т</t>
  </si>
  <si>
    <t xml:space="preserve">
МАТ=3,7624</t>
  </si>
  <si>
    <t>ТСЦ-204-0034
Пр. Минстроя Новосиб.обл. от 07.12.2010 №141</t>
  </si>
  <si>
    <t>Надбавки к ценам заготовок за сборку и сварку каркасов и сеток плоских, диаметром 5-6 мм; т</t>
  </si>
  <si>
    <t xml:space="preserve">
МАТ=3,2535</t>
  </si>
  <si>
    <t>ТСЦ-101-3834
Пр. Минстроя Новосиб.обл. от 07.12.2010 №141</t>
  </si>
  <si>
    <t>Профилированный лист оцинкованный Н75-750-0,8; т</t>
  </si>
  <si>
    <t xml:space="preserve">
МАТ=2,7085</t>
  </si>
  <si>
    <t>ТСЦ-101-3849
Пр. Минстроя Новосиб.обл. от 07.12.2010 №141</t>
  </si>
  <si>
    <t>Профилированный настил оцинкованный С10-1000-0,5; т</t>
  </si>
  <si>
    <t xml:space="preserve">
МАТ=2,606</t>
  </si>
  <si>
    <t>ТСЦ-204-0001
Пр. Минстроя Новосиб.обл. от 07.12.2010 №141</t>
  </si>
  <si>
    <t>Горячекатаная арматурная сталь гладкая класса А-I, диаметром 6 мм; т</t>
  </si>
  <si>
    <t xml:space="preserve">
МАТ=3,5661</t>
  </si>
  <si>
    <t>ТСЦ-204-0021
Пр. Минстроя Новосиб.обл. от 07.12.2010 №141</t>
  </si>
  <si>
    <t>Горячекатаная арматурная сталь периодического профиля класса А-III, диаметром 10 мм; т</t>
  </si>
  <si>
    <t xml:space="preserve">
МАТ=4,3664</t>
  </si>
  <si>
    <t>ТСЦ-204-0020
Пр. Минстроя Новосиб.обл. от 07.12.2010 №141</t>
  </si>
  <si>
    <t>Горячекатаная арматурная сталь периодического профиля класса А-III, диаметром 8 мм; т</t>
  </si>
  <si>
    <t xml:space="preserve">
МАТ=4,0951</t>
  </si>
  <si>
    <t>ТСЦ-101-3700
Пр. Минстроя Новосиб.обл. от 07.12.2010 №141</t>
  </si>
  <si>
    <t>Сталь угловая неравнополочная, марка стали Ст3пс, размером 125х80 мм; т</t>
  </si>
  <si>
    <t>ТЕР06-01-015-01
Пр. Минстроя Новосиб.обл. от 07.12.2010 №141</t>
  </si>
  <si>
    <t>Установка анкерных болтов в готовые гнезда с заделкой длиной до 1 м; 1 т
_______________
НР 116% от ФОТ; (2696,68 руб.)
СП 65% от ФОТ; (1511,07 руб.)</t>
  </si>
  <si>
    <t>11986,98
______
3295</t>
  </si>
  <si>
    <t>77,72
______
4,22</t>
  </si>
  <si>
    <t>ОЗП=10,58
ЭМ=6,055
ЗПМ=10,58
МАТ=8,052</t>
  </si>
  <si>
    <t>31,34
______
2,97</t>
  </si>
  <si>
    <t>315,01
______
0,25</t>
  </si>
  <si>
    <t>20,98
______
0,02</t>
  </si>
  <si>
    <t>Устройство монолитного участка Ум8 - 1шт; 1 м3
_______________
НР 121% от ФОТ; (6567,81 руб.)
СП 70% от ФОТ; (3799,56 руб.)</t>
  </si>
  <si>
    <t>506,81
______
47,44</t>
  </si>
  <si>
    <t>50,96
______
0,27</t>
  </si>
  <si>
    <t>ТЕР07-01-044-04
Пр. Минстроя Новосиб.обл. от 07.12.2010 №141</t>
  </si>
  <si>
    <t>Установка монтажных изделий массой более 20 кг; 1 т стальных элементов
_______________
НР 143% от ФОТ; (2091,16 руб.)
СП 85% от ФОТ; (1243 руб.)</t>
  </si>
  <si>
    <t>11659,45
______
378,68</t>
  </si>
  <si>
    <t>ОЗП=10,58
ЭМ=5,581
ЗПМ=10,58
МАТ=4,81</t>
  </si>
  <si>
    <t xml:space="preserve">                                   Лестницы в осях Б-В</t>
  </si>
  <si>
    <t>ТЕР06-01-041-01
Пр. Минстроя Новосиб.обл. от 07.12.2010 №141</t>
  </si>
  <si>
    <t>Устройство ступеней из бетона В15 (М200) F50; 100 м3 в деле
_______________
НР 116% от ФОТ; (350,59 руб.)
СП 65% от ФОТ; (196,45 руб.)</t>
  </si>
  <si>
    <t>263756,03
______
9701,02</t>
  </si>
  <si>
    <t>3141,9
______
501,33</t>
  </si>
  <si>
    <t>ОЗП=10,58
ЭМ=5,493
ЗПМ=10,58
МАТ=5,22</t>
  </si>
  <si>
    <t>48,32
______
14,85</t>
  </si>
  <si>
    <t>951,08
______
29,77</t>
  </si>
  <si>
    <t>2,66
______
0,08</t>
  </si>
  <si>
    <t>Монтаж лестниц прямолинейных и криволинейных, пожарных с ограждением; 1 т конструкций
_______________
НР 99% от ФОТ; (1300,14 руб.)
СП 85% от ФОТ; (1116,28 руб.)</t>
  </si>
  <si>
    <t>1145,13
______
275,46</t>
  </si>
  <si>
    <t>8,84
______
1,54</t>
  </si>
  <si>
    <t>ТСЦ-201-0650
Пр. Минстроя Новосиб.обл. от 07.12.2010 №141</t>
  </si>
  <si>
    <t>Ограждения лестничных проемов, лестничные марши, пожарные лестницы; т</t>
  </si>
  <si>
    <t xml:space="preserve">
МАТ=4,657</t>
  </si>
  <si>
    <t>ТСЦ-201-0649
Пр. Минстроя Новосиб.обл. от 07.12.2010 №141</t>
  </si>
  <si>
    <t>Косоуры Лк1, Лк2, Лк3, Лк4; т</t>
  </si>
  <si>
    <t xml:space="preserve">                                   Проемы</t>
  </si>
  <si>
    <t>ТЕР09-05-006-01
Пр. Минстроя Новосиб.обл. от 07.12.2010 №141</t>
  </si>
  <si>
    <t>Вырезка проемов под дверные и оконные проемы; 1 м реза
_______________
НР 99% от ФОТ; (16799,41 руб.)
СП 85% от ФОТ; (14423,74 руб.)</t>
  </si>
  <si>
    <t>4,17
______
3,6</t>
  </si>
  <si>
    <t>ОЗП=10,58
ЭМ=4,614
ЗПМ=10,58</t>
  </si>
  <si>
    <t>ТЕР10-04-013-02
Пр. Минстроя Новосиб.обл. от 07.12.2010 №141</t>
  </si>
  <si>
    <t>Установка металлических дверных коробок с навеской дверных полотен; 100 м2 проемов
_______________
НР 130% от ФОТ; (1908,09 руб.)
СП 63% от ФОТ; (924,69 руб.)</t>
  </si>
  <si>
    <t>31896,25
______
1901,82</t>
  </si>
  <si>
    <t>461,28
______
24,98</t>
  </si>
  <si>
    <t>ОЗП=10,58
ЭМ=6,056
ЗПМ=10,58
МАТ=7,003</t>
  </si>
  <si>
    <t>201,13
______
19,03</t>
  </si>
  <si>
    <t>162,41
______
1,48</t>
  </si>
  <si>
    <t>11,69
______
0,11</t>
  </si>
  <si>
    <t>Входная дверь  металлическая одностворчатая; шт</t>
  </si>
  <si>
    <t>ТЕР10-04-013-01
Пр. Минстроя Новосиб.обл. от 07.12.2010 №141</t>
  </si>
  <si>
    <t>Установка деревянных дверных блоков; 100 м2 проемов
_______________
НР 130% от ФОТ; (4041,26 руб.)
СП 63% от ФОТ; (1958,46 руб.)</t>
  </si>
  <si>
    <t>31887,77
______
754,8</t>
  </si>
  <si>
    <t>429,87
______
23,13</t>
  </si>
  <si>
    <t>ОЗП=10,58
ЭМ=6,059
ЗПМ=10,58
МАТ=8,79</t>
  </si>
  <si>
    <t>983,75
______
92,43</t>
  </si>
  <si>
    <t>73,14
______
1,37</t>
  </si>
  <si>
    <t>27,63
______
0,52</t>
  </si>
  <si>
    <t>ТЕР10-04-012-03
Пр. Минстроя Новосиб.обл. от 07.12.2010 №141</t>
  </si>
  <si>
    <t>Оформление (обделка) дверных проемов в перегородках с каркасом из стальных профилей ПС-3 и ПН-3 общественных зданий; 100 шт. проемов
_______________
НР 130% от ФОТ; (2759,04 руб.)
СП 63% от ФОТ; (1337,07 руб.)</t>
  </si>
  <si>
    <t>4846,56
______
835,83</t>
  </si>
  <si>
    <t>ОЗП=10,58
ЭМ=5,28
ЗПМ=10,58
МАТ=2,582</t>
  </si>
  <si>
    <t>ТЕР10-01-034-05
Пр. Минстроя Новосиб.обл. от 07.12.2010 №141</t>
  </si>
  <si>
    <t>Установка в жилых и общественных зданиях оконных блоков из ПВХ профилей поворотных (откидных, поворотно-откидных) с площадью проема до 2 м2 двухстворчатых; 100 м2 проемов
_______________
НР 130% от ФОТ; (31395,57 руб.)
СП 63% от ФОТ; (15214,78 руб.)</t>
  </si>
  <si>
    <t>178843,05
______
1935,52</t>
  </si>
  <si>
    <t>636,52
______
25,52</t>
  </si>
  <si>
    <t>ОЗП=10,58
ЭМ=6,105
ЗПМ=10,58
МАТ=2,592</t>
  </si>
  <si>
    <t>4523,25
______
314,28</t>
  </si>
  <si>
    <t>187,55
______
1,76</t>
  </si>
  <si>
    <t>218,31
______
2,05</t>
  </si>
  <si>
    <t>Москитная сетка 1500х1500; шт</t>
  </si>
  <si>
    <t>Москитная сетка 1000х1500; шт</t>
  </si>
  <si>
    <t>Москитная сетка 2000х700; шт</t>
  </si>
  <si>
    <t>ТЕР10-01-035-02
Пр. Минстроя Новосиб.обл. от 07.12.2010 №141</t>
  </si>
  <si>
    <t>Установка подоконных досок из ПВХ в панельных стенах; 100 п. м
_______________
НР 130% от ФОТ; (2880,76 руб.)
СП 63% от ФОТ; (1396,06 руб.)</t>
  </si>
  <si>
    <t>4172,02
______
214,09</t>
  </si>
  <si>
    <t>25,08
______
0,73</t>
  </si>
  <si>
    <t>ОЗП=10,58
ЭМ=6,52
ЗПМ=10,58
МАТ=3,327</t>
  </si>
  <si>
    <t>159,43
______
7,53</t>
  </si>
  <si>
    <t>21,26
______
0,05</t>
  </si>
  <si>
    <t>20,73
______
0,05</t>
  </si>
  <si>
    <t>ТСЦ-101-1689
Пр. Минстроя Новосиб.обл. от 07.12.2010 №141</t>
  </si>
  <si>
    <t>Доски подоконные ПВХ; м</t>
  </si>
  <si>
    <t xml:space="preserve">
МАТ=6,3641</t>
  </si>
  <si>
    <t>ТЕР20-02-002-01
Прим
Пр. Минстроя Новосиб.обл. от 07.12.2010 №141</t>
  </si>
  <si>
    <t>Установка решеток жалюзийных площадью в свету до 0,5 м2; 1 решетка
_______________
НР 141% от ФОТ; (461,27 руб.)
СП 83% от ФОТ; (271,53 руб.)</t>
  </si>
  <si>
    <t>23,26
______
15,46</t>
  </si>
  <si>
    <t>ОЗП=10,58
ЭМ=5,502
ЗПМ=10,58
МАТ=3,821</t>
  </si>
  <si>
    <t>прайс</t>
  </si>
  <si>
    <t>Жалюзийная решетка 460х660; шт</t>
  </si>
  <si>
    <t xml:space="preserve">  Итого по разделу 1 Общестроительные работы</t>
  </si>
  <si>
    <t>4427,51
______
207,56</t>
  </si>
  <si>
    <t xml:space="preserve">                           Раздел 2. Водоснабжение и канализация</t>
  </si>
  <si>
    <t xml:space="preserve">                                   Водомерный узел на вводе В1</t>
  </si>
  <si>
    <t>ТЕР16-06-005-01
Пр. Минстроя Новосиб.обл. от 07.12.2010 №141</t>
  </si>
  <si>
    <t>ОЗП=10,58
ЭМ=6,516
ЗПМ=10,58
МАТ=2,463</t>
  </si>
  <si>
    <t>Счетчик учета воды ВСХ-15; шт</t>
  </si>
  <si>
    <t>ТЕР18-06-007-01
Пр. Минстроя Новосиб.обл. от 07.12.2010 №141</t>
  </si>
  <si>
    <t>66,83
______
0,17</t>
  </si>
  <si>
    <t>ОЗП=10,58
ЭМ=5,932
ЗПМ=10,58
МАТ=2,421</t>
  </si>
  <si>
    <t>39,64
______
0,18</t>
  </si>
  <si>
    <t>8,18
______
0,01</t>
  </si>
  <si>
    <t>Фильтр магнитный фланцевый ФММ 20Р; шт</t>
  </si>
  <si>
    <t>ТЕР16-05-001-01
Пр. Минстроя Новосиб.обл. от 07.12.2010 №141</t>
  </si>
  <si>
    <t>Установка вентилей, задвижек, затворов, клапанов обратных, кранов проходных на трубопроводах из стальных труб диаметром до 25 мм(20 мм); 1 шт.
_______________
НР 141% от ФОТ; (704,42 руб.)
СП 83% от ФОТ; (414,66 руб.)</t>
  </si>
  <si>
    <t>85,11
______
15,74</t>
  </si>
  <si>
    <t>ОЗП=10,58
ЭМ=5,375
ЗПМ=10,58
МАТ=3,787</t>
  </si>
  <si>
    <t>Кран шаровый латунный муфтовый DN 20; шт</t>
  </si>
  <si>
    <t>Установка вентилей, задвижек, затворов, клапанов обратных, кранов проходных на трубопроводах из стальных труб диаметром до 25 мм(15 мм); 1 шт.
_______________
НР 141% от ФОТ; (469,61 руб.)
СП 83% от ФОТ; (276,44 руб.)</t>
  </si>
  <si>
    <t>Кран шаровый латунный полнопроходной муфтовый DN 15; шт</t>
  </si>
  <si>
    <t>Установка вентилей, задвижек, затворов, клапанов обратных, кранов проходных на трубопроводах из стальных труб диаметром до 25 мм(15 мм); 1 шт.
_______________
НР 141% от ФОТ; (704,42 руб.)
СП 83% от ФОТ; (414,66 руб.)</t>
  </si>
  <si>
    <t>Кран трехходовой натяжной муфтовый, диаметр 15 мм; шт</t>
  </si>
  <si>
    <t>ТЕР18-07-001-02
Пр. Минстроя Новосиб.обл. от 07.12.2010 №141</t>
  </si>
  <si>
    <t>Установка манометров с трехходовым краном; 1 компл.
_______________
3,55 = 223,46 - 1 x 219,91
_______________
НР 141% от ФОТ; (115,48 руб.)
СП 83% от ФОТ; (67,98 руб.)</t>
  </si>
  <si>
    <t>3,55
______
2,58</t>
  </si>
  <si>
    <t>ОЗП=10,58
ЗПМ=10,58
МАТ=4,23</t>
  </si>
  <si>
    <t>Манометр показывающий на РУ=10 кгс/см2; шт</t>
  </si>
  <si>
    <t>Закладная конструкция для установки манометра; шт</t>
  </si>
  <si>
    <t>ТЕР16-02-002-02
Пр. Минстроя Новосиб.обл. от 07.12.2010 №141</t>
  </si>
  <si>
    <t>Прокладка трубопроводов водоснабжения из стальных водогазопроводных оцинкованных труб диаметром 20 мм; 100 м трубопровода
_______________
НР 141% от ФОТ; (316 руб.)
СП 83% от ФОТ; (186,01 руб.)</t>
  </si>
  <si>
    <t>4599,44
______
421,12</t>
  </si>
  <si>
    <t>72,57
______
2,53</t>
  </si>
  <si>
    <t>ОЗП=10,58
ЭМ=6,199
ЗПМ=10,58
МАТ=3,994</t>
  </si>
  <si>
    <t>22,49
______
1,34</t>
  </si>
  <si>
    <t>37,07
______
0,15</t>
  </si>
  <si>
    <t>1,85
______
0,01</t>
  </si>
  <si>
    <t>ТСЦ-302-1228
Пр. Минстроя Новосиб.обл. от 07.12.2010 №141</t>
  </si>
  <si>
    <t>Соединения на сгоне стальные: переходы, диаметром до 15 мм; шт.</t>
  </si>
  <si>
    <t xml:space="preserve">
МАТ=4,1457</t>
  </si>
  <si>
    <t>ТЕР16-02-002-01
Пр. Минстроя Новосиб.обл. от 07.12.2010 №141</t>
  </si>
  <si>
    <t>Прокладка трубопроводов водоснабжения из стальных водогазопроводных оцинкованных труб диаметром 15 мм; 100 м трубопровода
_______________
НР 141% от ФОТ; (126,41 руб.)
СП 83% от ФОТ; (74,41 руб.)</t>
  </si>
  <si>
    <t>4405,15
______
421,12</t>
  </si>
  <si>
    <t>ОЗП=10,58
ЭМ=6,199
ЗПМ=10,58
МАТ=3,782</t>
  </si>
  <si>
    <t>9,00
______
0,54</t>
  </si>
  <si>
    <t>ТСЦ-302-1229
Пр. Минстроя Новосиб.обл. от 07.12.2010 №141</t>
  </si>
  <si>
    <t>Соединения на сгоне стальные: переходы, диаметром до 20 мм; шт.</t>
  </si>
  <si>
    <t xml:space="preserve">
МАТ=3,802</t>
  </si>
  <si>
    <t xml:space="preserve">                                   Хозяйственно-питьевой водопровод-В1</t>
  </si>
  <si>
    <t>Кран шаровый латунный полнопроходной "Бостон" РУ1,6МПа Ду20; шт</t>
  </si>
  <si>
    <t>Установка вентилей, задвижек, затворов, клапанов обратных, кранов проходных на трубопроводах из стальных труб диаметром до 25 мм(15 мм); 1 шт.
_______________
НР 141% от ФОТ; (1174,04 руб.)
СП 83% от ФОТ; (691,1 руб.)</t>
  </si>
  <si>
    <t>Кран шаровый латунный полнопроходной "Бостон" РУ1,6МПа Ду15; шт</t>
  </si>
  <si>
    <t>Прокладка трубопроводов водоснабжения из стальных водогазопроводных оцинкованных труб диаметром 20 мм; 100 м трубопровода
_______________
НР 141% от ФОТ; (1011,18 руб.)
СП 83% от ФОТ; (595,23 руб.)</t>
  </si>
  <si>
    <t>71,98
______
4,28</t>
  </si>
  <si>
    <t>5,93
______
0,02</t>
  </si>
  <si>
    <t>ТЕР16-03-002-01
Пр. Минстроя Новосиб.обл. от 07.12.2010 №141</t>
  </si>
  <si>
    <t>Прокладка трубопроводов водоснабжения из многослойных металл-полимерных труб диаметром 16 мм; 100 м трубопровода
_______________
НР 141% от ФОТ; (3856,38 руб.)
СП 83% от ФОТ; (2270,07 руб.)</t>
  </si>
  <si>
    <t>5693,19
______
1291,36</t>
  </si>
  <si>
    <t>62
______
1,18</t>
  </si>
  <si>
    <t>ОЗП=10,58
ЭМ=6,065
ЗПМ=10,58
МАТ=2,432</t>
  </si>
  <si>
    <t>75,21
______
2,50</t>
  </si>
  <si>
    <t>112
______
0,07</t>
  </si>
  <si>
    <t>22,4
______
0,01</t>
  </si>
  <si>
    <t>Подводка гибкая армированная резиновая 800 мм; шт</t>
  </si>
  <si>
    <t>Подводка гибкая армированная резиновая 500 мм; шт</t>
  </si>
  <si>
    <t xml:space="preserve">                                   Горячий водопровод (подающий)-ТЗ</t>
  </si>
  <si>
    <t>Прокладка трубопроводов водоснабжения из многослойных металл-полимерных труб диаметром 16 мм; 100 м трубопровода
_______________
НР 141% от ФОТ; (12533,19 руб.)
СП 83% от ФОТ; (7377,7 руб.)</t>
  </si>
  <si>
    <t>244,42
______
8,11</t>
  </si>
  <si>
    <t>72,8
______
0,05</t>
  </si>
  <si>
    <t xml:space="preserve">                                   Бытовая канализация (самотечная)-К1</t>
  </si>
  <si>
    <t>ТЕР17-01-003-04
Пр. Минстроя Новосиб.обл. от 07.12.2010 №141</t>
  </si>
  <si>
    <t>Установка чаш (унитазов напольных) с бачком высокорасполагаемым; 10 компл.
_______________
НР 141% от ФОТ; (1178,53 руб.)
СП 83% от ФОТ; (693,75 руб.)</t>
  </si>
  <si>
    <t>8624,58
______
391,7</t>
  </si>
  <si>
    <t>132,39
______
3,31</t>
  </si>
  <si>
    <t>ОЗП=10,58
ЭМ=6,381
ЗПМ=10,58
МАТ=3,782</t>
  </si>
  <si>
    <t>168,96
______
7,00</t>
  </si>
  <si>
    <t>34,88
______
0,21</t>
  </si>
  <si>
    <t>6,98
______
0,04</t>
  </si>
  <si>
    <t>ТЕР17-01-001-18
Пр. Минстроя Новосиб.обл. от 07.12.2010 №141</t>
  </si>
  <si>
    <t>Установка поддонов душевых чугунных и стальных мелких; 10 компл.
_______________
НР 141% от ФОТ; (189,53 руб.)
СП 83% от ФОТ; (111,57 руб.)</t>
  </si>
  <si>
    <t>3765,25
______
123,71</t>
  </si>
  <si>
    <t>84,27
______
3,34</t>
  </si>
  <si>
    <t>ОЗП=10,58
ЭМ=6,528
ЗПМ=10,58
МАТ=4,009</t>
  </si>
  <si>
    <t>55,01
______
3,53</t>
  </si>
  <si>
    <t>10,89
______
0,23</t>
  </si>
  <si>
    <t>1,09
______
0,02</t>
  </si>
  <si>
    <t>ТЕР17-01-001-14
Пр. Минстроя Новосиб.обл. от 07.12.2010 №141</t>
  </si>
  <si>
    <t>Установка умывальников одиночных с подводкой холодной и горячей воды; 10 компл.
_______________
НР 141% от ФОТ; (739,42 руб.)
СП 83% от ФОТ; (435,26 руб.)</t>
  </si>
  <si>
    <t>1887,33
______
245,94</t>
  </si>
  <si>
    <t>32,08
______
1,89</t>
  </si>
  <si>
    <t>ОЗП=10,58
ЭМ=6,517
ЗПМ=10,58
МАТ=4,272</t>
  </si>
  <si>
    <t>41,81
______
4,00</t>
  </si>
  <si>
    <t>21,65
______
0,13</t>
  </si>
  <si>
    <t>4,33
______
0,03</t>
  </si>
  <si>
    <t>ТЕР17-01-002-03
Пр. Минстроя Новосиб.обл. от 07.12.2010 №141</t>
  </si>
  <si>
    <t>Установка смесителей; 10 шт.
_______________
НР 141% от ФОТ; (237,25 руб.)
СП 83% от ФОТ; (139,66 руб.)</t>
  </si>
  <si>
    <t>1700,28
______
79,52</t>
  </si>
  <si>
    <t>ОЗП=10,58
ЭМ=4,381
ЗПМ=10,58
МАТ=3,533</t>
  </si>
  <si>
    <t>Сифон бутылочный унифицированный пластмассовый с выпуском и отводом; шт</t>
  </si>
  <si>
    <t>Установка смесителей для душа; 10 шт.
_______________
97,48 = 1 700,28 - 10 x 160,28
_______________
НР 141% от ФОТ; (118,62 руб.)
СП 83% от ФОТ; (69,83 руб.)</t>
  </si>
  <si>
    <t>97,48
______
79,52</t>
  </si>
  <si>
    <t>Смеситель для душа двухрукояточный с подводками в разных отверстиях настенный с душевой сеткой на гибком шланге; шт</t>
  </si>
  <si>
    <t>Сифон с выпуском для мелких душевых поддонов; шт</t>
  </si>
  <si>
    <t>ТЕР17-01-005-02
Пр. Минстроя Новосиб.обл. от 07.12.2010 №141</t>
  </si>
  <si>
    <t>71,46
______
9,28</t>
  </si>
  <si>
    <t>ОЗП=10,58
ЭМ=6,586
ЗПМ=10,58
МАТ=3,871</t>
  </si>
  <si>
    <t>94,13
______
19,64</t>
  </si>
  <si>
    <t>25,31
______
0,64</t>
  </si>
  <si>
    <t>5,06
______
0,13</t>
  </si>
  <si>
    <t>Стол-мойка с рабочей поверхностью из нержавеющей стали( в комплекте с лабор. смесителем,гофрошлангом,подводкой, сифоном); шт</t>
  </si>
  <si>
    <t>ТЕР17-01-005-01
Пр. Минстроя Новосиб.обл. от 07.12.2010 №141</t>
  </si>
  <si>
    <t>Установка моек на одно отделение; 10 компл.
_______________
324,11 = 2 910,31 - 10 x 258,62
_______________
НР 141% от ФОТ; (4445,14 руб.)
СП 83% от ФОТ; (2616,64 руб.)</t>
  </si>
  <si>
    <t>324,11
______
196,76</t>
  </si>
  <si>
    <t>22,29
______
1,89</t>
  </si>
  <si>
    <t>ОЗП=10,58
ЭМ=6,524
ЗПМ=10,58
МАТ=2,31</t>
  </si>
  <si>
    <t>218,13
______
30,00</t>
  </si>
  <si>
    <t>17,32
______
0,13</t>
  </si>
  <si>
    <t>25,98
______
0,2</t>
  </si>
  <si>
    <t>ТЕР16-04-002-09
Пр. Минстроя Новосиб.обл. от 07.12.2010 №141</t>
  </si>
  <si>
    <t>Прокладка трубопроводов водоснабжения из напорных полиэтиленовых труб низкого давления среднего типа наружным диаметром 110 мм; 100 м трубопровода
_______________
НР 141% от ФОТ; (3781,78 руб.)
СП 83% от ФОТ; (2226,15 руб.)</t>
  </si>
  <si>
    <t>11887,31
______
1445,97</t>
  </si>
  <si>
    <t>1741,72
______
244,08</t>
  </si>
  <si>
    <t>ОЗП=10,58
ЭМ=5,549
ЗПМ=10,58
МАТ=2,812</t>
  </si>
  <si>
    <t>1449,72
______
387,36</t>
  </si>
  <si>
    <t>128,76
______
14,46</t>
  </si>
  <si>
    <t>19,31
______
2,17</t>
  </si>
  <si>
    <t>ТЕР16-04-001-01
Пр. Минстроя Новосиб.обл. от 07.12.2010 №141</t>
  </si>
  <si>
    <t>Прокладка трубопроводов канализации из полиэтиленовых труб высокой плотности диаметром 50 мм; 100 м трубопровода
_______________
НР 141% от ФОТ; (336,81 руб.)
СП 83% от ФОТ; (198,26 руб.)</t>
  </si>
  <si>
    <t>5686,22
______
752,25</t>
  </si>
  <si>
    <t>15,73
______
0,34</t>
  </si>
  <si>
    <t>ОЗП=10,58
ЭМ=6,346
ЗПМ=10,58
МАТ=2,873</t>
  </si>
  <si>
    <t>2,99
______
0,11</t>
  </si>
  <si>
    <t>64,24
______
0,02</t>
  </si>
  <si>
    <t>Ревизия полипропиленовая Ду110; шт</t>
  </si>
  <si>
    <t>Переход полипропиленовый 110/50; шт</t>
  </si>
  <si>
    <t>Прочистка полипропиленовая _x000D_
Ду50; шт</t>
  </si>
  <si>
    <t xml:space="preserve">  Итого по разделу 2 Водоснабжение и канализация</t>
  </si>
  <si>
    <t>200,32
______
2,68</t>
  </si>
  <si>
    <t xml:space="preserve">                           Раздел 3. Отопление и вентиляция</t>
  </si>
  <si>
    <t xml:space="preserve">                                   Отопление</t>
  </si>
  <si>
    <t>ТЕРм06-01-052-01
Пр. Минстроя Новосиб.обл. от 07.12.2010 №141</t>
  </si>
  <si>
    <t>Котел электрический; 1 т
_______________
НР 88% от ФОТ; (8211,4 руб.)
СП 60% от ФОТ; (5598,68 руб.)</t>
  </si>
  <si>
    <t>1026,04
______
405,86</t>
  </si>
  <si>
    <t>401,96
______
35,12</t>
  </si>
  <si>
    <t>ОЗП=10,58
ЭМ=5,234
ЗПМ=10,58
МАТ=5,026</t>
  </si>
  <si>
    <t>4207,72
______
743,14</t>
  </si>
  <si>
    <t>35,2
______
2,21</t>
  </si>
  <si>
    <t>70,4
______
4,42</t>
  </si>
  <si>
    <t>Котел электрический Руснит 230М (30кВт); шт</t>
  </si>
  <si>
    <t>ТЕР18-03-001-03
Пр. Минстроя Новосиб.обл. от 07.12.2010 №141</t>
  </si>
  <si>
    <t>Установка конвекторов; 100 кВт радиаторов и конвекторов
_______________
1 337,36 = 23 114,36 - 100 x 217,77
_______________
НР 141% от ФОТ; (5949,47 руб.)
СП 83% от ФОТ; (3502,17 руб.)</t>
  </si>
  <si>
    <t>1337,36
______
1022,68</t>
  </si>
  <si>
    <t>261,66
______
15,58</t>
  </si>
  <si>
    <t>ОЗП=10,58
ЭМ=6,488
ЗПМ=10,58
МАТ=5,659</t>
  </si>
  <si>
    <t>652,10
______
63,32</t>
  </si>
  <si>
    <t>96,57
______
1,06</t>
  </si>
  <si>
    <t>37,09
______
0,41</t>
  </si>
  <si>
    <t>Алюминиевые секционные радиаторы , Calidor super; секц.</t>
  </si>
  <si>
    <t>ТЕРм37-01-002-01
Пр. Минстроя Новосиб.обл. от 07.12.2010 №141</t>
  </si>
  <si>
    <t>Монтаж оборудования без механизмов в помещении, масса оборудования 0,03 т; 1 шт.
_______________
НР 88% от ФОТ; (1836,85 руб.)
СП 60% от ФОТ; (1252,4 руб.)</t>
  </si>
  <si>
    <t>524,39
______
197,29</t>
  </si>
  <si>
    <t>ОЗП=10,58
ЭМ=4,928
ЗПМ=10,58
МАТ=4,298</t>
  </si>
  <si>
    <t>Насос циркуляционный TOP-SD 30/5; шт</t>
  </si>
  <si>
    <t>Бак расширительный мембранный Reflex NG 25; шт</t>
  </si>
  <si>
    <t>Установка вентилей, задвижек, затворов, клапанов обратных, кранов проходных на трубопроводах из стальных труб диаметром до 25 мм; 1 шт.
_______________
53,75 = 85,11 - 2 x 15,68
_______________
НР 141% от ФОТ; (234,81 руб.)
СП 83% от ФОТ; (138,22 руб.)</t>
  </si>
  <si>
    <t>53,75
______
15,74</t>
  </si>
  <si>
    <t>Фильтр сетчатый диаметр 25; шт</t>
  </si>
  <si>
    <t>Установка вентилей, задвижек, затворов, клапанов обратных, кранов проходных на трубопроводах из стальных труб диаметром до 25 мм; 1 шт.
_______________
53,75 = 85,11 - 2 x 15,68
_______________
НР 141% от ФОТ; (13853,63 руб.)
СП 83% от ФОТ; (8154,97 руб.)</t>
  </si>
  <si>
    <t>Регулирующий клапан д=15мм с терморегулирующим элементом; шт</t>
  </si>
  <si>
    <t>Кран шаровый латунный никелированный полнопроходной муфтовый  Danfoss д=25мм; шт</t>
  </si>
  <si>
    <t>Кран шаровый латунный никелированный полнопроходной муфтовый  Danfoss Ду 15мм; шт</t>
  </si>
  <si>
    <t>Установка вентилей, задвижек, затворов, клапанов обратных, кранов проходных на трубопроводах из стальных труб диаметром до 25 мм; 1 шт.
_______________
53,75 = 85,11 - 2 x 15,68
_______________
НР 141% от ФОТ; (1878,46 руб.)
СП 83% от ФОТ; (1105,76 руб.)</t>
  </si>
  <si>
    <t>Клапан запорный Ду15; шт</t>
  </si>
  <si>
    <t>Клапан регулирующий Ду15; шт</t>
  </si>
  <si>
    <t>ТЕР18-06-003-10
Пр. Минстроя Новосиб.обл. от 07.12.2010 №141</t>
  </si>
  <si>
    <t>Установка воздухоотводчиков; 1 шт.
_______________
НР 141% от ФОТ; (283,14 руб.)
СП 83% от ФОТ; (166,67 руб.)</t>
  </si>
  <si>
    <t>113,06
______
18,64</t>
  </si>
  <si>
    <t>11,16
______
0,34</t>
  </si>
  <si>
    <t>ОЗП=10,58
ЭМ=6,253
ЗПМ=10,58
МАТ=2,726</t>
  </si>
  <si>
    <t>69,78
______
3,60</t>
  </si>
  <si>
    <t>1,66
______
0,02</t>
  </si>
  <si>
    <t>ТЕР18-07-001-04
Пр. Минстроя Новосиб.обл. от 07.12.2010 №141</t>
  </si>
  <si>
    <t>Установка термометров в оправе прямых и угловых; 1 компл.
_______________
НР 141% от ФОТ; (102,65 руб.)
СП 83% от ФОТ; (60,42 руб.)</t>
  </si>
  <si>
    <t>332,02
______
3,44</t>
  </si>
  <si>
    <t>ОЗП=10,58
ЗПМ=10,58
МАТ=2,604</t>
  </si>
  <si>
    <t>Установка манометров с трехходовым краном; 1 компл.
_______________
НР 141% от ФОТ; (115,48 руб.)
СП 83% от ФОТ; (67,98 руб.)</t>
  </si>
  <si>
    <t>223,46
______
2,58</t>
  </si>
  <si>
    <t>ТЕР16-02-001-01
Пр. Минстроя Новосиб.обл. от 07.12.2010 №141</t>
  </si>
  <si>
    <t>Прокладка трубопроводов отопления из стальных водогазопроводных неоцинкованных труб диаметром 15 мм; 100 м трубопровода
_______________
НР 141% от ФОТ; (12937,62 руб.)
СП 83% от ФОТ; (7615,76 руб.)</t>
  </si>
  <si>
    <t>2960,65
______
374,54</t>
  </si>
  <si>
    <t>61,22
______
2,53</t>
  </si>
  <si>
    <t>ОЗП=10,58
ЭМ=6,156
ЗПМ=10,58
МАТ=4,481</t>
  </si>
  <si>
    <t>866,80
______
61,57</t>
  </si>
  <si>
    <t>32,97
______
0,15</t>
  </si>
  <si>
    <t>75,83
______
0,35</t>
  </si>
  <si>
    <t>ТЕР16-02-001-03
Пр. Минстроя Новосиб.обл. от 07.12.2010 №141</t>
  </si>
  <si>
    <t>Прокладка трубопроводов отопления из стальных водогазопроводных неоцинкованных труб диаметром 25 мм; 100 м трубопровода
_______________
НР 141% от ФОТ; (1237,51 руб.)
СП 83% от ФОТ; (728,47 руб.)</t>
  </si>
  <si>
    <t>3986,34
______
374,54</t>
  </si>
  <si>
    <t>ОЗП=10,58
ЭМ=6,156
ЗПМ=10,58
МАТ=3,945</t>
  </si>
  <si>
    <t>82,91
______
5,89</t>
  </si>
  <si>
    <t>7,25
______
0,03</t>
  </si>
  <si>
    <t>ТСЦ-101-1641
Пр. Минстроя Новосиб.обл. от 07.12.2010 №141</t>
  </si>
  <si>
    <t>Сталь угловая равнополочная, марка стали ВСт3кп2, размером 50x50x5 мм; т</t>
  </si>
  <si>
    <t xml:space="preserve">
МАТ=5,1837</t>
  </si>
  <si>
    <t>ТСЦ-301-0040
Пр. Минстроя Новосиб.обл. от 07.12.2010 №141</t>
  </si>
  <si>
    <t>Хомуты для крепления труб; шт.</t>
  </si>
  <si>
    <t xml:space="preserve">
МАТ=4,5959</t>
  </si>
  <si>
    <t>ТЕР16-07-005-01
Пр. Минстроя Новосиб.обл. от 07.12.2010 №141</t>
  </si>
  <si>
    <t>Гидравлическое испытание трубопроводов систем отопления, водопровода и горячего водоснабжения диаметром до 50 мм; 100 м трубопровода
_______________
НР 141% от ФОТ; (2589,79 руб.)
СП 83% от ФОТ; (1524,49 руб.)</t>
  </si>
  <si>
    <t>121,93
______
68,89</t>
  </si>
  <si>
    <t>ОЗП=10,58
ЭМ=4,304
ЗПМ=10,58
МАТ=4,522</t>
  </si>
  <si>
    <t>ТЕР26-01-017-01
Пр. Минстроя Новосиб.обл. от 07.12.2010 №141</t>
  </si>
  <si>
    <t>Изоляция трубопроводов изделиями из вспененного каучука («Армофлекс»), вспененного полиэтилена («Термофлекс») трубками; 10 м трубопровода
_______________
162,03 = 3 000,36 - 1,438 x 356,01 - 11 x 205,21 - 0,143 x 447,44 - 0,02 x 162,36 - 0,033 x 56,03
_______________
НР 110% от ФОТ; (12088,97 руб.)
СП 70% от ФОТ; (7692,98 руб.)</t>
  </si>
  <si>
    <t>162,03
______
41,22</t>
  </si>
  <si>
    <t>ОЗП=10,58
ЭМ=6,429
ЗПМ=10,58
МАТ=1,137</t>
  </si>
  <si>
    <t>Трубная теплоизоляция "Энергофлекс" д=15мм, б=13мм; м</t>
  </si>
  <si>
    <t>Трубная теплоизоляция "Энергофлекс" д=25мм, б=20мм; м</t>
  </si>
  <si>
    <t xml:space="preserve">                                   Вентиляция</t>
  </si>
  <si>
    <t>ТЕР20-03-001-01
Пр. Минстроя Новосиб.обл. от 07.12.2010 №141</t>
  </si>
  <si>
    <t>Установка вентиляторов радиальных массой до 0,05 т; 1 вентилятор
_______________
НР 141% от ФОТ; (985,03 руб.)
СП 83% от ФОТ; (579,84 руб.)</t>
  </si>
  <si>
    <t>89,25
______
65,86</t>
  </si>
  <si>
    <t>8,1
______
0,17</t>
  </si>
  <si>
    <t>ОЗП=10,58
ЭМ=4,807
ЗПМ=10,58
МАТ=7,287</t>
  </si>
  <si>
    <t>38,94
______
1,80</t>
  </si>
  <si>
    <t>6,54
______
0,01</t>
  </si>
  <si>
    <t>Вентилятор канальный ВК 100 Б; шт</t>
  </si>
  <si>
    <t>ТЕР20-03-001-02
Пр. Минстроя Новосиб.обл. от 07.12.2010 №141</t>
  </si>
  <si>
    <t>Установка вентиляторов радиальных массой до 0,12 т; 1 вентилятор
_______________
НР 141% от ФОТ; (1359,62 руб.)
СП 83% от ФОТ; (800,34 руб.)</t>
  </si>
  <si>
    <t>123,63
______
90,63</t>
  </si>
  <si>
    <t>17,71
______
0,51</t>
  </si>
  <si>
    <t>ОЗП=10,58
ЭМ=5,305
ЗПМ=10,58
МАТ=7,287</t>
  </si>
  <si>
    <t>93,95
______
5,40</t>
  </si>
  <si>
    <t>9
______
0,03</t>
  </si>
  <si>
    <t>Вентилятор VSB20; шт</t>
  </si>
  <si>
    <t>ТЕР20-04-001-01
Пр. Минстроя Новосиб.обл. от 07.12.2010 №141</t>
  </si>
  <si>
    <t>Установка агрегатов воздушно-отопительных массой до 0,25 т; 1 агрегат
_______________
НР 141% от ФОТ; (1271,89 руб.)
СП 83% от ФОТ; (748,7 руб.)</t>
  </si>
  <si>
    <t>184,5
______
84,42</t>
  </si>
  <si>
    <t>33,19
______
0,84</t>
  </si>
  <si>
    <t>ОЗП=10,58
ЭМ=5,405
ЗПМ=10,58
МАТ=5,525</t>
  </si>
  <si>
    <t>179,39
______
8,89</t>
  </si>
  <si>
    <t>8,18
______
0,05</t>
  </si>
  <si>
    <t>Фильтр-бокс carbo 08pr; шт</t>
  </si>
  <si>
    <t>ТЕР20-02-014-01
Пр. Минстроя Новосиб.обл. от 07.12.2010 №141</t>
  </si>
  <si>
    <t>Установка шумоглушителей вентиляционных трубчатых круглого сечения типа ГТК 1-1, диаметр обечайки 125 мм; 1 шт.
_______________
НР 141% от ФОТ; (170,06 руб.)
СП 83% от ФОТ; (100,11 руб.)</t>
  </si>
  <si>
    <t>18,55
______
11,4</t>
  </si>
  <si>
    <t>ОЗП=10,58
ЭМ=5,498
ЗПМ=10,58
МАТ=8,224</t>
  </si>
  <si>
    <t>Шумоглушитель круглый ду 100; шт</t>
  </si>
  <si>
    <t>ТЕР20-02-004-01
Пр. Минстроя Новосиб.обл. от 07.12.2010 №141</t>
  </si>
  <si>
    <t>Установка клапанов обратных диаметром до 355 мм; 1 клапан
_______________
НР 141% от ФОТ; (160,67 руб.)
СП 83% от ФОТ; (94,58 руб.)</t>
  </si>
  <si>
    <t>21
______
10,77</t>
  </si>
  <si>
    <t>ОЗП=10,58
ЭМ=5,525
ЗПМ=10,58
МАТ=7,478</t>
  </si>
  <si>
    <t>Клапан обратный ду 100; шт</t>
  </si>
  <si>
    <t>ТЕР20-02-002-01
Пр. Минстроя Новосиб.обл. от 07.12.2010 №141</t>
  </si>
  <si>
    <t>Установка решеток жалюзийных площадью в свету до 0,5 м2; 1 решетка
_______________
НР 141% от ФОТ; (5535,21 руб.)
СП 83% от ФОТ; (3258,31 руб.)</t>
  </si>
  <si>
    <t>Решетка Р150; шт</t>
  </si>
  <si>
    <t>ТЕР20-02-009-01
Пр. Минстроя Новосиб.обл. от 07.12.2010 №141</t>
  </si>
  <si>
    <t>Установка зонтов над шахтами из листовой стали круглого сечения диаметром 200 мм; 1 зонт
_______________
НР 141% от ФОТ; (1290,78 руб.)
СП 83% от ФОТ; (759,82 руб.)</t>
  </si>
  <si>
    <t>10,03
______
5,09</t>
  </si>
  <si>
    <t>ОЗП=10,58
ЭМ=5,782
ЗПМ=10,58
МАТ=4,407</t>
  </si>
  <si>
    <t>Зонт вентиляционный ду 200; шт</t>
  </si>
  <si>
    <t>Зонт вентиляционный ду 100; шт</t>
  </si>
  <si>
    <t>Клапан КИВ125; шт</t>
  </si>
  <si>
    <t>Установка решеток жалюзийных площадью в свету до 0,5 м2; 1 решетка
_______________
НР 141% от ФОТ; (3920,77 руб.)
СП 83% от ФОТ; (2307,97 руб.)</t>
  </si>
  <si>
    <t>Решетка переточная АП500х400; шт</t>
  </si>
  <si>
    <t>Решетка переточная АП200х100; шт</t>
  </si>
  <si>
    <t>ТЕР20-01-001-02
Пр. Минстроя Новосиб.обл. от 07.12.2010 №141</t>
  </si>
  <si>
    <t>Прокладка воздуховодов из листовой, оцинкованной стали и алюминия класса Н (нормальные) толщиной 0,5 мм, периметром до 600 мм; 100 м2 поверхности воздуховодов
_______________
НР 141% от ФОТ; (1246,72 руб.)
СП 83% от ФОТ; (733,89 руб.)</t>
  </si>
  <si>
    <t>2413,02
______
1732,32</t>
  </si>
  <si>
    <t>180,31
______
8,78</t>
  </si>
  <si>
    <t>ОЗП=10,58
ЭМ=5,939
ЗПМ=10,58
МАТ=5,925</t>
  </si>
  <si>
    <t>51,40
______
4,46</t>
  </si>
  <si>
    <t>167,86
______
0,52</t>
  </si>
  <si>
    <t>8,06
______
0,03</t>
  </si>
  <si>
    <t>ТСЦ-301-1787
Пр. Минстроя Новосиб.обл. от 07.12.2010 №141</t>
  </si>
  <si>
    <t>Воздуховоды из оцинкованной стали толщиной 0,5 мм, периметром до 600 мм; м2</t>
  </si>
  <si>
    <t xml:space="preserve">
МАТ=2,7624</t>
  </si>
  <si>
    <t>ТЕР20-01-001-01
Пр. Минстроя Новосиб.обл. от 07.12.2010 №141</t>
  </si>
  <si>
    <t>Прокладка воздуховодов из листовой, оцинкованной стали и алюминия класса Н (нормальные) толщиной 0,5 мм, диаметром до 200 мм; 100 м2 поверхности воздуховодов
_______________
НР 141% от ФОТ; (6363,49 руб.)
СП 83% от ФОТ; (3745,88 руб.)</t>
  </si>
  <si>
    <t>262,36
______
22,76</t>
  </si>
  <si>
    <t>41,13
______
0,13</t>
  </si>
  <si>
    <t>ТСЦ-301-1786
Пр. Минстроя Новосиб.обл. от 07.12.2010 №141</t>
  </si>
  <si>
    <t>Воздуховоды из оцинкованной стали толщиной 0,5 мм, диаметром до 200 мм; м2</t>
  </si>
  <si>
    <t xml:space="preserve">
МАТ=3,3033</t>
  </si>
  <si>
    <t>ТЕР20-01-001-04
Пр. Минстроя Новосиб.обл. от 07.12.2010 №141</t>
  </si>
  <si>
    <t>Прокладка воздуховодов из листовой, оцинкованной стали и алюминия класса Н (нормальные) толщиной 0,6 мм, диаметром до 250 мм; 100 м2 поверхности воздуховодов
_______________
НР 141% от ФОТ; (1223,36 руб.)
СП 83% от ФОТ; (720,13 руб.)</t>
  </si>
  <si>
    <t>2415,47
______
1732,32</t>
  </si>
  <si>
    <t>182,76
______
8,78</t>
  </si>
  <si>
    <t>ОЗП=10,58
ЭМ=5,947
ЗПМ=10,58
МАТ=5,925</t>
  </si>
  <si>
    <t>51,19
______
4,38</t>
  </si>
  <si>
    <t>7,91
______
0,02</t>
  </si>
  <si>
    <t>ТСЦ-301-1789
Пр. Минстроя Новосиб.обл. от 07.12.2010 №141</t>
  </si>
  <si>
    <t>Воздуховоды из оцинкованной стали толщиной 0,6 мм, диаметром до 250 мм; м2</t>
  </si>
  <si>
    <t xml:space="preserve">
МАТ=2,5376</t>
  </si>
  <si>
    <t>ТЕР26-01-054-01
Пр. Минстроя Новосиб.обл. от 07.12.2010 №141</t>
  </si>
  <si>
    <t>Обертывание поверхности изоляции рулонными материалами насухо с проклейкой швов; 100 м2 поверхности покрытия изоляции
_______________
973,08 = 1 947,84 - 0,115 x 8 476,20
_______________
НР 110% от ФОТ; (987,04 руб.)
СП 70% от ФОТ; (628,12 руб.)</t>
  </si>
  <si>
    <t>973,08
______
326,2</t>
  </si>
  <si>
    <t>ОЗП=10,58
ЭМ=6,219
ЗПМ=10,58
МАТ=7,661</t>
  </si>
  <si>
    <t>Изоляция LAMELLA MAT б=50мм; м3</t>
  </si>
  <si>
    <t xml:space="preserve">  Итого по разделу 3 Отопление и вентиляция</t>
  </si>
  <si>
    <t>591,33
______
5,5</t>
  </si>
  <si>
    <t xml:space="preserve">                           Раздел 4. Монтаж атоматической пожарной сигнализации</t>
  </si>
  <si>
    <t>ТЕРм10-08-001-01
Пр. Минстроя Новосиб.обл. от 07.12.2010 №141</t>
  </si>
  <si>
    <t>Приборы ПС приемно-контрольные, пусковые, концентратор блок базовый на 10 лучей; 1 шт.
_______________
НР 88% от ФОТ; (796,41 руб.)
СП 60% от ФОТ; (543,01 руб.)</t>
  </si>
  <si>
    <t>94,62
______
85,54</t>
  </si>
  <si>
    <t>ОЗП=10,58
ЭМ=4,485
ЗПМ=10,58
МАТ=6,059</t>
  </si>
  <si>
    <t>Нота-4(для контроля 4 шлейфов охранной, пожарной или тревожной сигнализации); шт.</t>
  </si>
  <si>
    <t>ТЕРм10-08-003-03
Пр. Минстроя Новосиб.обл. от 07.12.2010 №141</t>
  </si>
  <si>
    <t>Устройство ультразвуковое, блок питания и контроля; 1 шт.
_______________
НР 88% от ФОТ; (808,51 руб.)
СП 60% от ФОТ; (551,26 руб.)</t>
  </si>
  <si>
    <t>48,09
______
43,42</t>
  </si>
  <si>
    <t>ОЗП=10,58
ЭМ=4,444
ЗПМ=10,58
МАТ=6,016</t>
  </si>
  <si>
    <t>Устройство контроля шлейфов (ВУОС) УШК-1; шт.</t>
  </si>
  <si>
    <t>ТЕРм10-01-001-10
Пр. Минстроя Новосиб.обл. от 07.12.2010 №141</t>
  </si>
  <si>
    <t>Плата разного назначения с подготовкой места установки; 1 шт.
_______________
НР 88% от ФОТ; (625,48 руб.)
СП 60% от ФОТ; (426,46 руб.)</t>
  </si>
  <si>
    <t>93,03
______
64,41</t>
  </si>
  <si>
    <t>23,71
______
2,77</t>
  </si>
  <si>
    <t>ОЗП=10,58
ЭМ=5,262
ЗПМ=10,58
МАТ=5,851</t>
  </si>
  <si>
    <t>124,76
______
29,31</t>
  </si>
  <si>
    <t>5,67
______
0,22</t>
  </si>
  <si>
    <t>Плата автодозвона "УОО-АВ" исп.2; шт</t>
  </si>
  <si>
    <t>ТЕРм10-08-002-01
Пр. Минстроя Новосиб.обл. от 07.12.2010 №141</t>
  </si>
  <si>
    <t>Извещатель ПС автоматический тепловой электро-контактный, магнитоконтактный в нормальном исполнении; 1 шт.
_______________
НР 88% от ФОТ; (3819,19 руб.)
СП 60% от ФОТ; (2603,99 руб.)</t>
  </si>
  <si>
    <t>11
______
9,54</t>
  </si>
  <si>
    <t>ОЗП=10,58
ЭМ=4,231
ЗПМ=10,58
МАТ=5,549</t>
  </si>
  <si>
    <t>Извещатель пожарный дымовой оптико-электронный ИП 212-41 М; шт</t>
  </si>
  <si>
    <t>Резистор 0,5 Вт, 1,5 кОМ С2-33Н; шт</t>
  </si>
  <si>
    <t>ТЕРм10-04-101-07
Пр. Минстроя Новосиб.обл. от 07.12.2010 №141</t>
  </si>
  <si>
    <t>Громкоговоритель или звуковая колонка в помещении; 1 шт.
_______________
НР 101% от ФОТ; (915,54 руб.)
СП 65% от ФОТ; (589,21 руб.)</t>
  </si>
  <si>
    <t>34,4
______
21,42</t>
  </si>
  <si>
    <t>ОЗП=10,58
ЗПМ=10,58
МАТ=4,688</t>
  </si>
  <si>
    <t>Оповещатель звуковой (настенного исполнения) "Гром-12М"; шт</t>
  </si>
  <si>
    <t>Извещатель ПС автоматический тепловой электро-контактный, магнитоконтактный в нормальном исполнении; 1 шт.
_______________
НР 88% от ФОТ; (177,64 руб.)
СП 60% от ФОТ; (121,12 руб.)</t>
  </si>
  <si>
    <t>Извещатель пожарный ручной ИПР-К; шт</t>
  </si>
  <si>
    <t>ТЕРм08-02-402-01
Пр. Минстроя Новосиб.обл. от 07.12.2010 №141</t>
  </si>
  <si>
    <t>Кабель двух-четырехжильный по установленным конструкциям и лоткам с установкой ответвительных коробок в помещениях с нормальной средой сечением жилы до 10 мм2; 100 м
_______________
НР 105% от ФОТ; (11148,1 руб.)
СП 65% от ФОТ; (6901,21 руб.)</t>
  </si>
  <si>
    <t>1105,74
______
169,83</t>
  </si>
  <si>
    <t>706,7
______
81,05</t>
  </si>
  <si>
    <t>ОЗП=10,58
ЭМ=5,951
ЗПМ=10,58
МАТ=4,224</t>
  </si>
  <si>
    <t>16822,28
______
3430,04</t>
  </si>
  <si>
    <t>15,3
______
5,28</t>
  </si>
  <si>
    <t>61,2
______
21,12</t>
  </si>
  <si>
    <t>КПКЭВнг-FRLS 1х2х0,5; м</t>
  </si>
  <si>
    <t>ТЕРм08-02-407-03
Пр. Минстроя Новосиб.обл. от 07.12.2010 №141</t>
  </si>
  <si>
    <t>Труба стальная по установленным конструкциям, по стенам с креплением скобами, диаметр до 50 мм; 100 м
_______________
НР 105% от ФОТ; (1097,74 руб.)
СП 65% от ФОТ; (679,56 руб.)</t>
  </si>
  <si>
    <t>2992,93
______
526,14</t>
  </si>
  <si>
    <t>1431,39
______
462,01</t>
  </si>
  <si>
    <t>ОЗП=10,58
ЭМ=6,752
ЗПМ=10,58
МАТ=2,964</t>
  </si>
  <si>
    <t>966,48
______
488,81</t>
  </si>
  <si>
    <t>47,4
______
31,71</t>
  </si>
  <si>
    <t>4,74
______
3,17</t>
  </si>
  <si>
    <t>Труба стальная, диаметр 50; м</t>
  </si>
  <si>
    <t>ТЕРм10-04-066-04
Пр. Минстроя Новосиб.обл. от 07.12.2010 №141</t>
  </si>
  <si>
    <t>Коробка кабельная соединительная или разветвительная; 1 шт.
_______________
НР 101% от ФОТ; (10330,12 руб.)
СП 65% от ФОТ; (6648,1 руб.)</t>
  </si>
  <si>
    <t>48,36
______
40,28</t>
  </si>
  <si>
    <t>ОЗП=10,58
ЗПМ=10,58
МАТ=3,62</t>
  </si>
  <si>
    <t>Коробка коммутационная КК-8       (4 контакта, Ф61х23, , на защелке); шт</t>
  </si>
  <si>
    <t>ТЕРм08-02-397-01
Пр. Минстроя Новосиб.обл. от 07.12.2010 №141</t>
  </si>
  <si>
    <t>Профиль перфорированный монтажный длиной 2 м; 100 м
_______________
НР 105% от ФОТ; (3914,99 руб.)
СП 65% от ФОТ; (2423,56 руб.)</t>
  </si>
  <si>
    <t>993,34
______
118,77</t>
  </si>
  <si>
    <t>244,95
______
53,14</t>
  </si>
  <si>
    <t>ОЗП=10,58
ЭМ=6,284
ЗПМ=10,58
МАТ=5,962</t>
  </si>
  <si>
    <t>3155,50
______
1152,55</t>
  </si>
  <si>
    <t>10,7
______
3,61</t>
  </si>
  <si>
    <t>21,94
______
7,4</t>
  </si>
  <si>
    <t>Кабель-канал СК 75х43; м</t>
  </si>
  <si>
    <t>Кабель-канал СК 40х20; м</t>
  </si>
  <si>
    <t>Кабель-канал СК 20х16; м</t>
  </si>
  <si>
    <t xml:space="preserve">  Итого по разделу 4 Монтаж атоматической пожарной сигнализации</t>
  </si>
  <si>
    <t>249,75
______
31,91</t>
  </si>
  <si>
    <t xml:space="preserve">                           Раздел 5. Электромонтажные работы</t>
  </si>
  <si>
    <t xml:space="preserve">                                   Щит групповой ЩСО1</t>
  </si>
  <si>
    <t>ТЕРм08-03-572-03
Пр. Минстроя Новосиб.обл. от 07.12.2010 №141</t>
  </si>
  <si>
    <t>Блок управления шкафного исполнения или распределительный пункт (шкаф), устанавливаемый на стене, высота и ширина до 600х600 мм; 1 шт.
_______________
НР 105% от ФОТ; (320,61 руб.)
СП 65% от ФОТ; (198,47 руб.)</t>
  </si>
  <si>
    <t>231,1
______
27,17</t>
  </si>
  <si>
    <t>35,6
______
1,69</t>
  </si>
  <si>
    <t>ОЗП=10,58
ЭМ=5,613
ЗПМ=10,58
МАТ=4,449</t>
  </si>
  <si>
    <t>199,82
______
17,88</t>
  </si>
  <si>
    <t>2,32
______
0,1</t>
  </si>
  <si>
    <t>ЩРН-24 в комплекте с выключателями автоматическими; шт</t>
  </si>
  <si>
    <t xml:space="preserve">                                   Щит групповой ЩСО2</t>
  </si>
  <si>
    <t xml:space="preserve">                                   Щит групповой ЩАО2</t>
  </si>
  <si>
    <t>ЩРН-12 в комплекте с выключателями автоматическими; шт</t>
  </si>
  <si>
    <t>ТЕРм08-03-599-01
Пр. Минстроя Новосиб.обл. от 07.12.2010 №141</t>
  </si>
  <si>
    <t>Щитки осветительные, устанавливаемые в нише распорными дюбелями, масса щитка до 6 кг; 1 шт.
_______________
НР 105% от ФОТ; (362,27 руб.)
СП 65% от ФОТ; (224,26 руб.)</t>
  </si>
  <si>
    <t>83,96
______
32,44</t>
  </si>
  <si>
    <t>3,47
______
0,17</t>
  </si>
  <si>
    <t>ОЗП=10,58
ЭМ=5,562
ЗПМ=10,58
МАТ=3,521</t>
  </si>
  <si>
    <t>19,30
______
1,80</t>
  </si>
  <si>
    <t>2,77
______
0,01</t>
  </si>
  <si>
    <t>Ящик управления освещением; шт</t>
  </si>
  <si>
    <t>ТЕРм08-03-524-01
Пр. Минстроя Новосиб.обл. от 07.12.2010 №141</t>
  </si>
  <si>
    <t>Ящик с одним двухполюсным рубильником, или с двухполюсным рубильником и двумя предохранителями, или с двумя блоками «предохранитель-выключатель», или с двумя предохранителями, устанавливаемый на конструкции на полу, на ток до 100 А; 1 шт.
_______________
НР 105% от ФОТ; (732,31 руб.)
СП 65% от ФОТ; (453,34 руб.)</t>
  </si>
  <si>
    <t>269,34
______
32,79</t>
  </si>
  <si>
    <t>4,73
______
0,17</t>
  </si>
  <si>
    <t>ОЗП=10,58
ЭМ=5,374
ЗПМ=10,58
МАТ=4,279</t>
  </si>
  <si>
    <t>50,84
______
3,60</t>
  </si>
  <si>
    <t>2,8
______
0,01</t>
  </si>
  <si>
    <t>5,6
______
0,02</t>
  </si>
  <si>
    <t>Ящик с рубильником; шт</t>
  </si>
  <si>
    <t>ТЕРм08-03-603-01
Пр. Минстроя Новосиб.обл. от 07.12.2010 №141</t>
  </si>
  <si>
    <t>Ящик с понижающим трансформатором; 1 шт.
_______________
НР 105% от ФОТ; (189,86 руб.)
СП 65% от ФОТ; (117,53 руб.)</t>
  </si>
  <si>
    <t>27,61
______
16,75</t>
  </si>
  <si>
    <t>6,41
______
0,34</t>
  </si>
  <si>
    <t>ОЗП=10,58
ЭМ=5,651
ЗПМ=10,58
МАТ=2,092</t>
  </si>
  <si>
    <t>36,22
______
3,60</t>
  </si>
  <si>
    <t>1,43
______
0,02</t>
  </si>
  <si>
    <t>Ящик с понижающим трансформатором ЯТП; шт</t>
  </si>
  <si>
    <t>ТЕРм08-01-026-01
Пр. Минстроя Новосиб.обл. от 07.12.2010 №141</t>
  </si>
  <si>
    <t>Шкаф распределительного устройства 6-10 кВ наружной установки с коридором обслуживания с выключателем; 1 шт.
_______________
НР 105% от ФОТ; (5121,59 руб.)
СП 65% от ФОТ; (3170,51 руб.)</t>
  </si>
  <si>
    <t>759,62
______
440,77</t>
  </si>
  <si>
    <t>271,5
______
20,26</t>
  </si>
  <si>
    <t>ОЗП=10,58
ЭМ=5,497
ЗПМ=10,58
МАТ=5,404</t>
  </si>
  <si>
    <t>1492,44
______
214,35</t>
  </si>
  <si>
    <t>38,8
______
1,2</t>
  </si>
  <si>
    <t>ЩРН-П-3 бокс пластиковый; шт</t>
  </si>
  <si>
    <t>ТЕРм08-01-058-01
Пр. Минстроя Новосиб.обл. от 07.12.2010 №141</t>
  </si>
  <si>
    <t>Выключатель нагрузки с приводом ручным; 1 шт.
_______________
НР 105% от ФОТ; (927,38 руб.)
СП 65% от ФОТ; (574,09 руб.)</t>
  </si>
  <si>
    <t>167,48
______
80,2</t>
  </si>
  <si>
    <t>45,1
______
3,28</t>
  </si>
  <si>
    <t>ОЗП=10,58
ЭМ=5,493
ЗПМ=10,58
МАТ=3,98</t>
  </si>
  <si>
    <t>247,73
______
34,70</t>
  </si>
  <si>
    <t>7,06
______
0,21</t>
  </si>
  <si>
    <t>Выключатель нагрузки ВН-63; шт</t>
  </si>
  <si>
    <t xml:space="preserve">                                   Электроосвещение</t>
  </si>
  <si>
    <t>ТЕРм08-03-595-01
Пр. Минстроя Новосиб.обл. от 07.12.2010 №141</t>
  </si>
  <si>
    <t>Светильник с ртутными лампами, включая установку ПРА, на кронштейнах на мостиках; 100 шт.
_______________
НР 105% от ФОТ; (35450,29 руб.)
СП 65% от ФОТ; (21945,42 руб.)</t>
  </si>
  <si>
    <t>10645,32
______
3126,57</t>
  </si>
  <si>
    <t>3968,18
______
1432,19</t>
  </si>
  <si>
    <t>ОЗП=10,58
ЭМ=6,922
ЗПМ=10,58
МАТ=4,768</t>
  </si>
  <si>
    <t>19227,42
______
10606,80</t>
  </si>
  <si>
    <t>267
______
98,5</t>
  </si>
  <si>
    <t>186,9
______
68,95</t>
  </si>
  <si>
    <t>Светильник нпп03-100-003 IP65; шт</t>
  </si>
  <si>
    <t>Светильник ARS/S 418 4х18; шт</t>
  </si>
  <si>
    <t>Светильник ARS/S 218 2х18; шт</t>
  </si>
  <si>
    <t>Лампа люм. L 18\640 OSRAM;; шт</t>
  </si>
  <si>
    <t>ТЕРм08-03-593-06
Пр. Минстроя Новосиб.обл. от 07.12.2010 №141</t>
  </si>
  <si>
    <t>Светильник потолочный или настенный с креплением винтами или болтами для помещений с нормальными условиями среды, одноламповый; 100 шт.
_______________
НР 105% от ФОТ; (3342,51 руб.)
СП 65% от ФОТ; (2069,17 руб.)</t>
  </si>
  <si>
    <t>5086,79
______
1033,99</t>
  </si>
  <si>
    <t>1983,32
______
637,58</t>
  </si>
  <si>
    <t>ОЗП=10,58
ЭМ=6,742
ЗПМ=10,58
МАТ=2,805</t>
  </si>
  <si>
    <t>2406,88
______
1214,21</t>
  </si>
  <si>
    <t>88,3
______
43,76</t>
  </si>
  <si>
    <t>15,89
______
7,88</t>
  </si>
  <si>
    <t>Светильник NBU 30 HR150; шт</t>
  </si>
  <si>
    <t>Светильник DAMIN L NTB 22 S70 1X70 E27 Серебристый; шт</t>
  </si>
  <si>
    <t>ТЕРм08-03-593-10
Пр. Минстроя Новосиб.обл. от 07.12.2010 №141</t>
  </si>
  <si>
    <t>Световые настенные указатели; 100 шт.
_______________
НР 105% от ФОТ; (519,38 руб.)
СП 65% от ФОТ; (321,52 руб.)</t>
  </si>
  <si>
    <t>2274,79
______
1149,92</t>
  </si>
  <si>
    <t>537,28
______
18,91</t>
  </si>
  <si>
    <t>ОЗП=10,58
ЭМ=5,427
ЗПМ=10,58
МАТ=2,259</t>
  </si>
  <si>
    <t>116,63
______
8,00</t>
  </si>
  <si>
    <t>98,2
______
1,12</t>
  </si>
  <si>
    <t>3,93
______
0,04</t>
  </si>
  <si>
    <t>Светильник ELEGANT ELM-201 LED; шт</t>
  </si>
  <si>
    <t xml:space="preserve">                                   Электроустановочные изделия</t>
  </si>
  <si>
    <t>ТЕРм08-03-591-01
Пр. Минстроя Новосиб.обл. от 07.12.2010 №141</t>
  </si>
  <si>
    <t>Выключатель одноклавишный неутопленного типа при открытой проводке; 100 шт.
_______________
НР 105% от ФОТ; (668,73 руб.)
СП 65% от ФОТ; (413,98 руб.)</t>
  </si>
  <si>
    <t>837,85
______
462,55</t>
  </si>
  <si>
    <t>22,17
______
0,51</t>
  </si>
  <si>
    <t>ОЗП=10,58
ЭМ=4,953
ЗПМ=10,58
МАТ=3,018</t>
  </si>
  <si>
    <t>14,28
______
0,70</t>
  </si>
  <si>
    <t>39,5
______
0,03</t>
  </si>
  <si>
    <t>Выключатель для скрытой установки одноклавишный 1сп; шт</t>
  </si>
  <si>
    <t>ТЕРм08-03-591-04
Пр. Минстроя Новосиб.обл. от 07.12.2010 №141</t>
  </si>
  <si>
    <t>Выключатель двухклавишный неутопленного типа при открытой проводке; 100 шт.
_______________
НР 105% от ФОТ; (457,47 руб.)
СП 65% от ФОТ; (283,2 руб.)</t>
  </si>
  <si>
    <t>880,72
______
514,07</t>
  </si>
  <si>
    <t>25,1
______
0,68</t>
  </si>
  <si>
    <t>ОЗП=10,58
ЭМ=5,048
ЗПМ=10,58
МАТ=3,092</t>
  </si>
  <si>
    <t>10,14
______
0,58</t>
  </si>
  <si>
    <t>43,9
______
0,04</t>
  </si>
  <si>
    <t>Выключатель для скрытой установки двухклавишный 2сп; шт</t>
  </si>
  <si>
    <t>ТЕРм08-03-591-08
Пр. Минстроя Новосиб.обл. от 07.12.2010 №141</t>
  </si>
  <si>
    <t>Розетка штепсельная неутопленного типа при открытой проводке; 100 шт.
_______________
НР 105% от ФОТ; (3995,34 руб.)
СП 65% от ФОТ; (2473,31 руб.)</t>
  </si>
  <si>
    <t>884,97
______
505,87</t>
  </si>
  <si>
    <t>ОЗП=10,58
ЭМ=5,048
ЗПМ=10,58
МАТ=3,036</t>
  </si>
  <si>
    <t>89,96
______
5,10</t>
  </si>
  <si>
    <t>43,2
______
0,04</t>
  </si>
  <si>
    <t>30,67
______
0,03</t>
  </si>
  <si>
    <t>Розетка с защитным контактом двухместная; шт</t>
  </si>
  <si>
    <t>Розетка одноместная IP54 16 A/250 B-PCБ20-3-ФСр; шт</t>
  </si>
  <si>
    <t>ТЕРм08-03-591-10
Пр. Минстроя Новосиб.обл. от 07.12.2010 №141</t>
  </si>
  <si>
    <t>1608,47
______
891,13</t>
  </si>
  <si>
    <t>73,05
______
2,03</t>
  </si>
  <si>
    <t>ОЗП=10,58
ЭМ=5,313
ЗПМ=10,58
МАТ=3,537</t>
  </si>
  <si>
    <t>76,1
______
0,12</t>
  </si>
  <si>
    <t>Розетка РП-2Б (42В) брызгозащищенная; шт</t>
  </si>
  <si>
    <t>Розетка стационарная ССИ-123 MAGNUM 32А 2Р+РЕ 220В IP44; шт</t>
  </si>
  <si>
    <t xml:space="preserve">                                   Кабельная продукция</t>
  </si>
  <si>
    <t>ТЕРм08-04-744-10
Пр. Минстроя Новосиб.обл. от 07.12.2010 №141</t>
  </si>
  <si>
    <t>Кабель силовой с креплением по всей длине, масса 1 м кабеля до 1 кг; 100 м
_______________
НР 105% от ФОТ; (52136,75 руб.)
СП 65% от ФОТ; (32275,13 руб.)</t>
  </si>
  <si>
    <t>1211,56
______
575,95</t>
  </si>
  <si>
    <t>27,63
______
2,03</t>
  </si>
  <si>
    <t>ОЗП=10,58
ЭМ=5,483
ЗПМ=10,58
МАТ=2,725</t>
  </si>
  <si>
    <t>1230,18
______
174,42</t>
  </si>
  <si>
    <t>50,7
______
0,13</t>
  </si>
  <si>
    <t>411,68
______
1,06</t>
  </si>
  <si>
    <t>Кабель силовой ВВГ нг-ls 2х2,5; м</t>
  </si>
  <si>
    <t>Кабель силовой ВВГ нг-ls 3х1,5; м</t>
  </si>
  <si>
    <t>Кабель силовой ВВГ нг-ls 3х2,5; м</t>
  </si>
  <si>
    <t>Кабель силовой ВВГ нг-ls 3х6; м</t>
  </si>
  <si>
    <t>Кабель силовой ВВГ нг-ls 4х6; м</t>
  </si>
  <si>
    <t>Кабель силовой ВВГ нг-ls 4х10; м</t>
  </si>
  <si>
    <t>Кабель силовой ВВГ нг-ls 5х4; м</t>
  </si>
  <si>
    <t>Кабель силовой ВВГ нг-ls 5х6; м</t>
  </si>
  <si>
    <t>Кабель силовой с креплением по всей длине, масса 1 м кабеля до 1 кг; 100 м
_______________
НР 105% от ФОТ; (4751,39 руб.)
СП 65% от ФОТ; (2941,33 руб.)</t>
  </si>
  <si>
    <t>112,11
______
15,90</t>
  </si>
  <si>
    <t>37,52
______
0,1</t>
  </si>
  <si>
    <t>Кабель силовой ПВ1 1х4; м</t>
  </si>
  <si>
    <t>Кабель силовой ПВ1 1х10; м</t>
  </si>
  <si>
    <t>Кабель силовой ПВ1 1х16; м</t>
  </si>
  <si>
    <t>Кабель силовой КВВГ нг-ls 4х1,5; м</t>
  </si>
  <si>
    <t xml:space="preserve">                                   Изделия для электромонтажа, изделия ГЭМ</t>
  </si>
  <si>
    <t>ТЕРм08-02-412-01
Пр. Минстроя Новосиб.обл. от 07.12.2010 №141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</si>
  <si>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 до 2,5 мм2; 100 м
_______________
НР 105% от ФОТ руб.)
СП 65% от ФОТ</t>
  </si>
  <si>
    <t/>
  </si>
  <si>
    <t>296,52
______
62,27</t>
  </si>
  <si>
    <t>2,93
______
0,17</t>
  </si>
  <si>
    <t>ОЗП=10,58
ЭМ=5,771
ЗПМ=10,58
МАТ=3,555</t>
  </si>
  <si>
    <t>5,61
______
0,01</t>
  </si>
  <si>
    <t>Труба HF6VO, гибкая гофр. д.20мм полиамидная; м</t>
  </si>
  <si>
    <t>Труба HF6VO, гибкая гофр. д.32мм полиамидная; м</t>
  </si>
  <si>
    <t>ТЕРм08-03-545-05
Пр. Минстроя Новосиб.обл. от 07.12.2010 №141</t>
  </si>
  <si>
    <t>Коробка с зажимами, устанавливаемая на конструкции на стене или колонне, для кабелей или проводов сечением до 10 мм2, с количеством зажимов до 4; 1 шт.
_______________
69,63 = 130,00 - 1,22 x 24,41 - 0,014 x 102,88 - 0,02 x 138,52 - 0,002 x 10 844,74 - 1 x 3,80 - 0,008 x 44,54 - 0,53 x 1,00
_______________
НР 105% от ФОТ; (50014,28 руб.)
СП 65% от ФОТ; (30961,22 руб.)</t>
  </si>
  <si>
    <t>69,63
______
26,64</t>
  </si>
  <si>
    <t>ОЗП=10,58
ЭМ=4,882
ЗПМ=10,58
МАТ=3,65</t>
  </si>
  <si>
    <t>Коробка КМ41022 распаячная для полых стен 92х92х45; шт</t>
  </si>
  <si>
    <t>Коробка уравнивания 2603; шт</t>
  </si>
  <si>
    <t>Полоса Лоскутова; кг</t>
  </si>
  <si>
    <t>Держатель К188 У2; шт</t>
  </si>
  <si>
    <t>Наконечник ТМ 16-6-6 луженый; шт</t>
  </si>
  <si>
    <t>Наконечник ТМ 10-6-6 луженый; шт</t>
  </si>
  <si>
    <t>СИЗ-1; шт</t>
  </si>
  <si>
    <t>СИЗ-2; шт</t>
  </si>
  <si>
    <t xml:space="preserve">                                   Прочие материалы</t>
  </si>
  <si>
    <t>Полоса горячекатанная 50х5 Ст3кп; т</t>
  </si>
  <si>
    <t>Полоса горячекатанная 40х4 Ст3кп; т</t>
  </si>
  <si>
    <t>Прокат круглый стальной диаметр36  Ст3кп; т</t>
  </si>
  <si>
    <t>Прокат круглый стальной диаметр 14  Ст3кп; т</t>
  </si>
  <si>
    <t>Труба диаметр 76х4  Ст3кп; т</t>
  </si>
  <si>
    <t>Труба диаметр 38х2,5  Ст3кп; т</t>
  </si>
  <si>
    <t xml:space="preserve">  Итого по разделу 5 Электромонтажные работы</t>
  </si>
  <si>
    <t xml:space="preserve">                           Раздел 6. СКС.ТВ</t>
  </si>
  <si>
    <t xml:space="preserve">                                   Оборудование</t>
  </si>
  <si>
    <t>ТЕРм10-02-030-01
Пр. Минстроя Новосиб.обл. от 07.12.2010 №141</t>
  </si>
  <si>
    <t>Аппарат телефонный системы ЦБ или АТС настольный; 1 шт.
_______________
НР 88% от ФОТ; (7614,99 руб.)
СП 60% от ФОТ; (5192,04 руб.)</t>
  </si>
  <si>
    <t>95,03
______
81,79</t>
  </si>
  <si>
    <t>ОЗП=10,58
ЗПМ=10,58
МАТ=4,944</t>
  </si>
  <si>
    <t>Телефон проводной Panasonic KX-TS2365 RU-W; шт</t>
  </si>
  <si>
    <t>ТЕРм10-04-112-01
Пр. Минстроя Новосиб.обл. от 07.12.2010 №141</t>
  </si>
  <si>
    <t>Шкаф или панель коммутации связи и сигнализации на стене или в нише, количество пар до 20; 1 шт.
_______________
НР 101% от ФОТ; (1213,9 руб.)
СП 65% от ФОТ; (781,22 руб.)</t>
  </si>
  <si>
    <t>75,1
______
56,8</t>
  </si>
  <si>
    <t>ОЗП=10,58
ЗПМ=10,58
МАТ=4,202</t>
  </si>
  <si>
    <t>Панель коммутационная SEO20-24 А.S.P. Signamax; шт</t>
  </si>
  <si>
    <t>ТЕРм10-07-017-03
Пр. Минстроя Новосиб.обл. от 07.12.2010 №141</t>
  </si>
  <si>
    <t>Коммутатор технологической связи на малых станциях (дежурный по станции и оператор); 1 компл. коммутаторного оборудования
_______________
НР 101% от ФОТ; (56703,13 руб.)
СП 50% от ФОТ; (28070,86 руб.)</t>
  </si>
  <si>
    <t>5789,19
______
5306,4</t>
  </si>
  <si>
    <t>ОЗП=10,58
ЗПМ=10,58
МАТ=6,07</t>
  </si>
  <si>
    <t>Коммутатор МЕ-2960-24ТС-L Cisco; шт</t>
  </si>
  <si>
    <t>ТЕРм10-07-001-02
Пр. Минстроя Новосиб.обл. от 07.12.2010 №141</t>
  </si>
  <si>
    <t>Антенна Г-образная; 1 антенна
_______________
200,92 = 1 668,07 - 0,1 x 12,99 - 1E-5 x 12 551,20 - 0,00067 x 13 572,22 - 0,02 x 1 074,69 - 6 x 9,18 - 1 x 51,57 - 1 x 16,00 - 3 x 35,71 - 0,0001 x 10 591,20 - 0,01 x 907,41 - 0,045 x 7 582,72 - 0,0025 x 31 776,09 - 2,2 x 256,25 - 2 x 16,75 - 4 x 10,13 - 12 x 2,74 - 1 x 94,05 - 1 x 5,85 - 4,02 x 1,00
_______________
НР 101% от ФОТ; (6440,66 руб.)
СП 50% от ФОТ; (3188,45 руб.)</t>
  </si>
  <si>
    <t>200,92
______
200,91</t>
  </si>
  <si>
    <t>ОЗП=10,58
ЗПМ=10,58
МАТ=3,752</t>
  </si>
  <si>
    <t>Антенна телевизионная комнатная Стриж; шт</t>
  </si>
  <si>
    <t xml:space="preserve">                                   Кабели и провода</t>
  </si>
  <si>
    <t>Кабель двух-четырехжильный по установленным конструкциям и лоткам с установкой ответвительных коробок в помещениях с нормальной средой сечением жилы до 10 мм2; 100 м
_______________
НР 105% от ФОТ; (15328,65 руб.)
СП 65% от ФОТ; (9489,16 руб.)</t>
  </si>
  <si>
    <t>23130,64
______
4716,31</t>
  </si>
  <si>
    <t>84,15
______
29,04</t>
  </si>
  <si>
    <t>Кабель кат. 5е UTP 4х0.52; м</t>
  </si>
  <si>
    <t xml:space="preserve">                                   Монтажные материалы</t>
  </si>
  <si>
    <t>Шкаф монтажный, 19", 9U, 504х600х600 RECW-096AV А.S.P. Signamax; шт</t>
  </si>
  <si>
    <t>Блок поддержки кабеля при подводке к пач-панели; шт</t>
  </si>
  <si>
    <t>Органайзер 19" полукольцо, глуб. 60 мм.; шт</t>
  </si>
  <si>
    <t>Сетевой фильтр электропитания на 5 розеток, в стойку 19".; шт</t>
  </si>
  <si>
    <t>Розетка штепсельная неутопленного типа при открытой проводке; 100 шт.
_______________
НР 105% от ФОТ; (506,46 руб.)
СП 65% от ФОТ; (313,52 руб.)</t>
  </si>
  <si>
    <t>11,40
______
0,65</t>
  </si>
  <si>
    <t>Розетка двухпортовая Т 568 А/В; шт</t>
  </si>
  <si>
    <t>Патч-корд с разъемами, UTP Cat. 5e , 0.5 м.; шт</t>
  </si>
  <si>
    <t>Патч-корд с разъемами, UTP Cat. 5e , 1.0 м.; шт</t>
  </si>
  <si>
    <t>Труба стальная, диаметр 50мм; м</t>
  </si>
  <si>
    <t>ТЕРм08-02-395-01
Пр. Минстроя Новосиб.обл. от 07.12.2010 №141</t>
  </si>
  <si>
    <t>Лоток металлический штампованный по установленным конструкциям, ширина лотка до 200 мм; 1 т
_______________
НР 105% от ФОТ; (141,65 руб.)
СП 65% от ФОТ; (87,69 руб.)</t>
  </si>
  <si>
    <t>2120,58
______
749,25</t>
  </si>
  <si>
    <t>1279,27
______
313,35</t>
  </si>
  <si>
    <t>ОЗП=10,58
ЭМ=6,426
ЗПМ=10,58
МАТ=4,977</t>
  </si>
  <si>
    <t>98,65
______
39,78</t>
  </si>
  <si>
    <t>67,5
______
21,36</t>
  </si>
  <si>
    <t>0,81
______
0,26</t>
  </si>
  <si>
    <t>Лоток металлический перфорированный 50х100х3000L; шт</t>
  </si>
  <si>
    <t>Крышка лотка; шт</t>
  </si>
  <si>
    <t>Кронштейн для лотка с основанием 100мм ML; шт</t>
  </si>
  <si>
    <t>Кронштейн для подвеса лотка PL; шт</t>
  </si>
  <si>
    <t>Шпилька; шт</t>
  </si>
  <si>
    <t>Скоба CS; шт</t>
  </si>
  <si>
    <t>Профиль перфорированный монтажный длиной 2 м; 100 м
_______________
НР 105% от ФОТ; (3246,57 руб.)
СП 65% от ФОТ; (2009,78 руб.)</t>
  </si>
  <si>
    <t>2616,76
______
955,77</t>
  </si>
  <si>
    <t>18,19
______
6,14</t>
  </si>
  <si>
    <t>Кабель-канал оцинк. 40х20; м</t>
  </si>
  <si>
    <t xml:space="preserve">  Итого по разделу 6 СКС.ТВ</t>
  </si>
  <si>
    <t>726,88
______
39,81</t>
  </si>
  <si>
    <t xml:space="preserve">                           Раздел 7. Выполнение пусконаладочных работ</t>
  </si>
  <si>
    <t xml:space="preserve">                                   Пусконаладочные работы в системе отопления</t>
  </si>
  <si>
    <t>ТЕРп07-09-002-01
Пр. Минстроя Новосиб.обл. от 07.12.2010 №141</t>
  </si>
  <si>
    <t>Испытание водогрейного и паро-водогрейного котла, теплопроизводительность свыше 2 до 10 Гкал/ч; 1 котел
_______________
НР 72% от ФОТ; (9345,2 руб.)
СП 40% от ФОТ; (5191,78 руб.)</t>
  </si>
  <si>
    <t>1226,79
______
1226,79</t>
  </si>
  <si>
    <t>ОЗП=10,58</t>
  </si>
  <si>
    <t>ТЕРп07-10-012-04
Пр. Минстроя Новосиб.обл. от 07.12.2010 №141</t>
  </si>
  <si>
    <t>Регулировка теплопотребляющей системы здания, тепловая нагрузка до 1 Гкал/ч; 1 система
_______________
НР 72% от ФОТ; (22475,88 руб.)
СП 40% от ФОТ; (12486,6 руб.)</t>
  </si>
  <si>
    <t>2950,52
______
2950,52</t>
  </si>
  <si>
    <t xml:space="preserve">                                   Пусконаладочные работы в системе АПС</t>
  </si>
  <si>
    <t>ТЕРп02-01-002-05
Пр. Минстроя Новосиб.обл. от 07.12.2010 №141</t>
  </si>
  <si>
    <t>Автоматизированная система управления II категории технической сложности с количеством каналов (Кобщ) 20; 1 система
_______________
НР 72% от ФОТ; (22365,04 руб.)
СП 40% от ФОТ; (12425,02 руб.)</t>
  </si>
  <si>
    <t>2935,97
______
2935,97</t>
  </si>
  <si>
    <t xml:space="preserve">  Итого по разделу 7 Выполнение пусконаладочных работ</t>
  </si>
  <si>
    <t>Итого прямые затраты по смете в текущих ценах</t>
  </si>
  <si>
    <t>Накладные расходы</t>
  </si>
  <si>
    <t>Сметная прибыль</t>
  </si>
  <si>
    <t>Итоги по смете:</t>
  </si>
  <si>
    <t xml:space="preserve">  Итого Строительные работы</t>
  </si>
  <si>
    <t>5112,36
______
211,32</t>
  </si>
  <si>
    <t xml:space="preserve">  Итого Монтажные работы</t>
  </si>
  <si>
    <t xml:space="preserve">  Итого Прочие затраты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</si>
  <si>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</si>
  <si>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</si>
  <si>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</si>
  <si>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</si>
  <si>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</si>
  <si>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</si>
  <si>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</si>
  <si>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НДС 18%</t>
  </si>
  <si>
    <t xml:space="preserve">  ВСЕГО по смете</t>
  </si>
  <si>
    <t>Составлен в ценах июнь 2013г</t>
  </si>
  <si>
    <t xml:space="preserve"> _______________________________ /В.В. Анищенко/</t>
  </si>
  <si>
    <t xml:space="preserve"> _______________________________  /Д.В. Буслаев/</t>
  </si>
  <si>
    <t>Установка счетчиков (водомеров) диаметром до 40 мм(15мм); 1 счетчик (водомер)
_______________
6,74 = 1 067,20 - 1 x 1 060,46
_______________
НР 141% от ФОТ; (67,88 руб.)
СП 83% от ФОТ; (39,96 руб.)</t>
  </si>
  <si>
    <t>6,74
______
4,55</t>
  </si>
  <si>
    <t>Установка фильтров диаметром 20 мм; 10 фильтров
_______________
166,84 = 4 893,84 - 10 x 472,70
_______________
НР 141% от ФОТ; (135,71 руб.)
СП 83% от ФОТ; (79,89 руб.)</t>
  </si>
  <si>
    <t>166,84
______
90,8</t>
  </si>
  <si>
    <t>Установка моек на два отделения; 10 компл.
_______________
485,42 = 8 625,22 - 10 x 813,98
_______________
НР 141% от ФОТ; (885,52 руб.)
СП 83% от ФОТ; (521,26 руб.)</t>
  </si>
  <si>
    <t>485,42
______
287,52</t>
  </si>
  <si>
    <t>Розетка штепсельная полугерметическая и герметическая; 100 шт.
_______________
НР 105% от ФОТ; (297,65 руб.)
СП 65% от ФОТ; (184,26 руб.)</t>
  </si>
  <si>
    <t>11,64
______
0,64</t>
  </si>
  <si>
    <t>1165,74
______
79,82</t>
  </si>
  <si>
    <t>275059,16
______
60624,30</t>
  </si>
  <si>
    <t>7778,53
______
367,28</t>
  </si>
  <si>
    <t>2249,17
______
155,96</t>
  </si>
  <si>
    <t xml:space="preserve">  Понижающий договорной коэффициент 8 207 585,12 * 0,995153362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</si>
</sst>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i/>
      <sz val="9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4">
    <xf numFmtId="0" fontId="0" fillId="0" borderId="0"/>
    <xf numFmtId="0" fontId="1" fillId="0" borderId="1">
      <alignment horizontal="center"/>
    </xf>
    <xf numFmtId="0" fontId="1" fillId="0" borderId="1">
      <alignment horizontal="center"/>
    </xf>
    <xf numFmtId="0" fontId="1" fillId="0" borderId="0">
      <alignment horizontal="right" vertical="top" wrapText="1"/>
    </xf>
    <xf numFmtId="0" fontId="1" fillId="0" borderId="1">
      <alignment horizontal="center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0">
      <alignment horizontal="center" vertical="top" wrapText="1"/>
    </xf>
    <xf numFmtId="0" fontId="1" fillId="0" borderId="0">
      <alignment horizontal="center"/>
    </xf>
    <xf numFmtId="0" fontId="1" fillId="0" borderId="0">
      <alignment horizontal="left" vertical="top"/>
    </xf>
    <xf numFmtId="0" fontId="1" fillId="0" borderId="0"/>
  </cellStyleXfs>
  <cellXfs count="136">
    <xf numFmtId="0" fontId="0" fillId="0" borderId="0" xfId="0"/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/>
    <xf numFmtId="0" fontId="5" fillId="0" borderId="0" xfId="11" applyFont="1" applyFill="1" applyAlignment="1">
      <alignment horizontal="left"/>
    </xf>
    <xf numFmtId="0" fontId="5" fillId="0" borderId="0" xfId="0" applyFont="1" applyFill="1" applyAlignment="1">
      <alignment horizontal="right" vertical="top"/>
    </xf>
    <xf numFmtId="0" fontId="6" fillId="0" borderId="0" xfId="0" applyFont="1" applyAlignment="1">
      <alignment horizontal="right" vertical="top"/>
    </xf>
    <xf numFmtId="0" fontId="7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6" fillId="0" borderId="0" xfId="11" applyFont="1" applyAlignment="1">
      <alignment horizontal="left" vertical="center"/>
    </xf>
    <xf numFmtId="0" fontId="5" fillId="0" borderId="2" xfId="0" applyFont="1" applyBorder="1" applyAlignment="1">
      <alignment horizontal="left" vertical="top"/>
    </xf>
    <xf numFmtId="0" fontId="6" fillId="0" borderId="2" xfId="11" applyFont="1" applyBorder="1">
      <alignment horizontal="center"/>
    </xf>
    <xf numFmtId="0" fontId="8" fillId="0" borderId="2" xfId="0" applyFont="1" applyBorder="1" applyAlignment="1">
      <alignment horizontal="left" vertical="top"/>
    </xf>
    <xf numFmtId="0" fontId="6" fillId="0" borderId="0" xfId="11" applyFont="1" applyAlignment="1">
      <alignment horizontal="right" vertical="center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 vertical="top" wrapText="1"/>
    </xf>
    <xf numFmtId="0" fontId="6" fillId="0" borderId="0" xfId="0" applyFont="1" applyBorder="1" applyAlignment="1">
      <alignment horizontal="left" vertical="top"/>
    </xf>
    <xf numFmtId="0" fontId="6" fillId="0" borderId="3" xfId="0" applyFont="1" applyBorder="1" applyAlignment="1">
      <alignment horizontal="center" vertical="top"/>
    </xf>
    <xf numFmtId="0" fontId="6" fillId="0" borderId="0" xfId="0" applyFont="1" applyBorder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5" fillId="0" borderId="0" xfId="11" applyFont="1" applyAlignment="1">
      <alignment horizontal="left"/>
    </xf>
    <xf numFmtId="0" fontId="5" fillId="0" borderId="0" xfId="0" applyFont="1" applyBorder="1" applyAlignment="1">
      <alignment horizontal="right" vertical="top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4" applyFont="1" applyBorder="1" applyAlignment="1">
      <alignment horizontal="center" wrapText="1"/>
    </xf>
    <xf numFmtId="0" fontId="5" fillId="0" borderId="0" xfId="0" applyFont="1" applyAlignment="1">
      <alignment vertical="top" wrapText="1" shrinkToFit="1"/>
    </xf>
    <xf numFmtId="4" fontId="5" fillId="0" borderId="0" xfId="3" applyNumberFormat="1" applyFont="1" applyAlignment="1">
      <alignment horizontal="right" vertical="top" wrapText="1"/>
    </xf>
    <xf numFmtId="4" fontId="7" fillId="0" borderId="0" xfId="0" applyNumberFormat="1" applyFont="1" applyBorder="1" applyAlignment="1">
      <alignment horizontal="left" vertical="top" wrapText="1"/>
    </xf>
    <xf numFmtId="4" fontId="5" fillId="0" borderId="0" xfId="0" applyNumberFormat="1" applyFont="1" applyBorder="1" applyAlignment="1">
      <alignment horizontal="left" vertical="top" wrapText="1"/>
    </xf>
    <xf numFmtId="4" fontId="5" fillId="0" borderId="0" xfId="0" applyNumberFormat="1" applyFont="1" applyBorder="1" applyAlignment="1">
      <alignment horizontal="center" vertical="top" wrapText="1"/>
    </xf>
    <xf numFmtId="4" fontId="5" fillId="0" borderId="0" xfId="0" applyNumberFormat="1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12" applyFont="1" applyBorder="1" applyAlignment="1">
      <alignment horizontal="left" vertical="center"/>
    </xf>
    <xf numFmtId="0" fontId="6" fillId="0" borderId="0" xfId="12" applyFont="1" applyAlignment="1">
      <alignment horizontal="left" vertical="center"/>
    </xf>
    <xf numFmtId="0" fontId="6" fillId="0" borderId="0" xfId="0" applyFont="1" applyAlignment="1"/>
    <xf numFmtId="0" fontId="6" fillId="0" borderId="0" xfId="12" applyFont="1" applyAlignment="1">
      <alignment horizontal="left" vertical="top"/>
    </xf>
    <xf numFmtId="0" fontId="6" fillId="0" borderId="0" xfId="0" applyFont="1" applyBorder="1" applyAlignment="1">
      <alignment horizontal="right" vertical="top" wrapText="1"/>
    </xf>
    <xf numFmtId="0" fontId="5" fillId="0" borderId="0" xfId="0" applyFont="1" applyAlignment="1">
      <alignment wrapText="1"/>
    </xf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5" fillId="0" borderId="12" xfId="4" applyFont="1" applyFill="1" applyBorder="1" applyAlignment="1">
      <alignment horizontal="center" wrapText="1"/>
    </xf>
    <xf numFmtId="4" fontId="5" fillId="0" borderId="0" xfId="0" applyNumberFormat="1" applyFont="1" applyFill="1" applyAlignment="1">
      <alignment horizontal="right" vertical="top"/>
    </xf>
    <xf numFmtId="4" fontId="6" fillId="0" borderId="0" xfId="0" applyNumberFormat="1" applyFont="1" applyAlignment="1">
      <alignment horizontal="left" vertical="top"/>
    </xf>
    <xf numFmtId="4" fontId="6" fillId="0" borderId="0" xfId="0" applyNumberFormat="1" applyFont="1" applyAlignment="1">
      <alignment vertical="top"/>
    </xf>
    <xf numFmtId="4" fontId="6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 vertical="top"/>
    </xf>
    <xf numFmtId="4" fontId="6" fillId="0" borderId="0" xfId="0" applyNumberFormat="1" applyFont="1" applyBorder="1" applyAlignment="1">
      <alignment horizontal="right" vertical="top" wrapText="1"/>
    </xf>
    <xf numFmtId="4" fontId="5" fillId="0" borderId="0" xfId="0" applyNumberFormat="1" applyFont="1" applyAlignment="1">
      <alignment horizontal="right" vertical="top" wrapText="1"/>
    </xf>
    <xf numFmtId="4" fontId="6" fillId="0" borderId="0" xfId="0" applyNumberFormat="1" applyFont="1" applyAlignment="1">
      <alignment horizontal="righ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11" applyFont="1" applyAlignment="1">
      <alignment horizontal="left" vertical="center" wrapText="1"/>
    </xf>
    <xf numFmtId="0" fontId="5" fillId="0" borderId="0" xfId="0" applyFont="1" applyFill="1" applyAlignment="1">
      <alignment horizontal="left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6" fillId="0" borderId="0" xfId="12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wrapText="1"/>
    </xf>
    <xf numFmtId="4" fontId="5" fillId="0" borderId="1" xfId="3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4" fontId="7" fillId="0" borderId="1" xfId="3" applyNumberFormat="1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7" fillId="0" borderId="12" xfId="0" applyNumberFormat="1" applyFont="1" applyBorder="1" applyAlignment="1">
      <alignment horizontal="left" vertical="top" wrapText="1" shrinkToFit="1"/>
    </xf>
    <xf numFmtId="0" fontId="12" fillId="0" borderId="12" xfId="0" applyFont="1" applyBorder="1" applyAlignment="1">
      <alignment horizontal="left" vertical="top" wrapText="1" shrinkToFit="1"/>
    </xf>
    <xf numFmtId="0" fontId="13" fillId="0" borderId="1" xfId="0" applyNumberFormat="1" applyFont="1" applyBorder="1" applyAlignment="1">
      <alignment horizontal="left" vertical="top" wrapText="1" shrinkToFit="1"/>
    </xf>
    <xf numFmtId="0" fontId="12" fillId="0" borderId="1" xfId="0" applyFont="1" applyBorder="1" applyAlignment="1">
      <alignment horizontal="left" vertical="top" wrapText="1" shrinkToFit="1"/>
    </xf>
    <xf numFmtId="0" fontId="10" fillId="0" borderId="1" xfId="0" applyNumberFormat="1" applyFont="1" applyBorder="1" applyAlignment="1">
      <alignment horizontal="left" vertical="top" wrapText="1" shrinkToFit="1"/>
    </xf>
    <xf numFmtId="0" fontId="14" fillId="0" borderId="1" xfId="0" applyFont="1" applyBorder="1" applyAlignment="1">
      <alignment horizontal="left" vertical="top" wrapText="1" shrinkToFit="1"/>
    </xf>
    <xf numFmtId="4" fontId="6" fillId="0" borderId="6" xfId="11" applyNumberFormat="1" applyFont="1" applyBorder="1" applyAlignment="1">
      <alignment horizontal="right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vertical="top"/>
    </xf>
    <xf numFmtId="0" fontId="6" fillId="0" borderId="0" xfId="11" applyFont="1" applyAlignment="1">
      <alignment horizontal="left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4" fontId="6" fillId="0" borderId="3" xfId="11" applyNumberFormat="1" applyFont="1" applyBorder="1" applyAlignment="1">
      <alignment horizontal="right"/>
    </xf>
    <xf numFmtId="0" fontId="5" fillId="0" borderId="1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wrapText="1"/>
    </xf>
    <xf numFmtId="0" fontId="5" fillId="0" borderId="19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top" wrapText="1"/>
    </xf>
    <xf numFmtId="0" fontId="6" fillId="0" borderId="3" xfId="11" applyFont="1" applyBorder="1" applyAlignment="1">
      <alignment horizontal="center" vertical="center" wrapText="1"/>
    </xf>
    <xf numFmtId="0" fontId="9" fillId="0" borderId="0" xfId="11" applyFont="1" applyBorder="1">
      <alignment horizont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top"/>
    </xf>
    <xf numFmtId="0" fontId="5" fillId="0" borderId="1" xfId="0" applyNumberFormat="1" applyFont="1" applyBorder="1" applyAlignment="1">
      <alignment horizontal="center" vertical="top" wrapText="1" shrinkToFit="1"/>
    </xf>
    <xf numFmtId="4" fontId="5" fillId="0" borderId="1" xfId="0" applyNumberFormat="1" applyFont="1" applyBorder="1" applyAlignment="1">
      <alignment horizontal="left" vertical="top" wrapText="1" shrinkToFit="1"/>
    </xf>
    <xf numFmtId="49" fontId="5" fillId="0" borderId="1" xfId="0" applyNumberFormat="1" applyFont="1" applyBorder="1" applyAlignment="1">
      <alignment horizontal="center" vertical="top" wrapText="1" shrinkToFit="1"/>
    </xf>
    <xf numFmtId="4" fontId="5" fillId="0" borderId="1" xfId="0" applyNumberFormat="1" applyFont="1" applyBorder="1" applyAlignment="1">
      <alignment horizontal="right" vertical="top" wrapText="1" shrinkToFit="1"/>
    </xf>
    <xf numFmtId="0" fontId="5" fillId="0" borderId="1" xfId="0" applyNumberFormat="1" applyFont="1" applyBorder="1" applyAlignment="1">
      <alignment horizontal="right" vertical="top" wrapText="1" shrinkToFit="1"/>
    </xf>
    <xf numFmtId="0" fontId="5" fillId="0" borderId="12" xfId="0" applyNumberFormat="1" applyFont="1" applyBorder="1" applyAlignment="1">
      <alignment horizontal="center" vertical="top" wrapText="1" shrinkToFit="1"/>
    </xf>
    <xf numFmtId="4" fontId="5" fillId="0" borderId="12" xfId="0" applyNumberFormat="1" applyFont="1" applyBorder="1" applyAlignment="1">
      <alignment horizontal="left" vertical="top" wrapText="1" shrinkToFit="1"/>
    </xf>
    <xf numFmtId="49" fontId="5" fillId="0" borderId="12" xfId="0" applyNumberFormat="1" applyFont="1" applyBorder="1" applyAlignment="1">
      <alignment horizontal="center" vertical="top" wrapText="1" shrinkToFit="1"/>
    </xf>
    <xf numFmtId="4" fontId="5" fillId="0" borderId="12" xfId="0" applyNumberFormat="1" applyFont="1" applyBorder="1" applyAlignment="1">
      <alignment horizontal="right" vertical="top" wrapText="1" shrinkToFit="1"/>
    </xf>
    <xf numFmtId="0" fontId="5" fillId="0" borderId="12" xfId="0" applyNumberFormat="1" applyFont="1" applyBorder="1" applyAlignment="1">
      <alignment horizontal="right" vertical="top" wrapText="1" shrinkToFit="1"/>
    </xf>
    <xf numFmtId="0" fontId="5" fillId="0" borderId="1" xfId="3" applyNumberFormat="1" applyFont="1" applyBorder="1" applyAlignment="1">
      <alignment horizontal="right" vertical="top" wrapText="1"/>
    </xf>
    <xf numFmtId="4" fontId="5" fillId="0" borderId="1" xfId="3" applyNumberFormat="1" applyFont="1" applyBorder="1" applyAlignment="1">
      <alignment horizontal="right" vertical="top" wrapText="1"/>
    </xf>
    <xf numFmtId="0" fontId="11" fillId="0" borderId="0" xfId="11" applyFont="1">
      <alignment horizontal="center"/>
    </xf>
  </cellXfs>
  <cellStyles count="14">
    <cellStyle name="Акт" xfId="1"/>
    <cellStyle name="ВедРесурсов" xfId="2"/>
    <cellStyle name="Итоги" xfId="3"/>
    <cellStyle name="ЛокСмета" xfId="4"/>
    <cellStyle name="ОбСмета" xfId="5"/>
    <cellStyle name="Обычный" xfId="0" builtinId="0"/>
    <cellStyle name="ПеременныеСметы" xfId="6"/>
    <cellStyle name="РесСмета" xfId="7"/>
    <cellStyle name="СводкаСтоимРаб" xfId="8"/>
    <cellStyle name="СводРасч" xfId="9"/>
    <cellStyle name="Список ресурсов" xfId="10"/>
    <cellStyle name="Титул" xfId="11"/>
    <cellStyle name="Хвост" xfId="12"/>
    <cellStyle name="Экспертиза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S431"/>
  <sheetViews>
    <sheetView showGridLines="0" tabSelected="1" zoomScale="90" zoomScaleNormal="90" workbookViewId="0">
      <selection activeCell="L20" sqref="L20"/>
    </sheetView>
  </sheetViews>
  <sheetFormatPr defaultRowHeight="12" outlineLevelRow="1" x14ac:dyDescent="0.2"/>
  <cols>
    <col min="1" max="1" width="3.85546875" style="54" customWidth="1"/>
    <col min="2" max="2" width="16.42578125" style="54" customWidth="1"/>
    <col min="3" max="3" width="57.42578125" style="54" customWidth="1"/>
    <col min="4" max="4" width="8.7109375" style="54" customWidth="1"/>
    <col min="5" max="6" width="11.42578125" style="27" customWidth="1"/>
    <col min="7" max="7" width="11.5703125" style="27" customWidth="1"/>
    <col min="8" max="8" width="11.42578125" style="27" customWidth="1"/>
    <col min="9" max="9" width="11.42578125" style="68" customWidth="1"/>
    <col min="10" max="12" width="11.42578125" style="27" customWidth="1"/>
    <col min="13" max="13" width="10" style="27" customWidth="1"/>
    <col min="14" max="14" width="10" style="19" customWidth="1"/>
    <col min="15" max="16384" width="9.140625" style="19"/>
  </cols>
  <sheetData>
    <row r="1" spans="1:14" s="2" customFormat="1" ht="12.75" x14ac:dyDescent="0.2">
      <c r="A1" s="1"/>
      <c r="C1" s="70"/>
      <c r="D1" s="3"/>
      <c r="E1" s="3"/>
      <c r="F1" s="4"/>
      <c r="G1" s="4"/>
      <c r="H1" s="4"/>
      <c r="I1" s="62"/>
      <c r="J1" s="4"/>
      <c r="K1" s="4"/>
      <c r="L1" s="4"/>
      <c r="N1" s="5" t="s">
        <v>18</v>
      </c>
    </row>
    <row r="2" spans="1:14" s="2" customFormat="1" ht="17.25" customHeight="1" outlineLevel="1" x14ac:dyDescent="0.2">
      <c r="A2" s="6" t="s">
        <v>25</v>
      </c>
      <c r="B2" s="7"/>
      <c r="C2" s="70"/>
      <c r="D2" s="3"/>
      <c r="E2" s="3"/>
      <c r="F2" s="4"/>
      <c r="G2" s="4"/>
      <c r="H2" s="4"/>
      <c r="I2" s="62"/>
      <c r="J2" s="4"/>
      <c r="K2" s="4"/>
      <c r="L2" s="6" t="s">
        <v>26</v>
      </c>
      <c r="M2" s="8"/>
      <c r="N2" s="8"/>
    </row>
    <row r="3" spans="1:14" s="2" customFormat="1" ht="17.25" customHeight="1" outlineLevel="1" x14ac:dyDescent="0.2">
      <c r="A3" s="9"/>
      <c r="B3" s="7"/>
      <c r="C3" s="70"/>
      <c r="D3" s="3"/>
      <c r="E3" s="3"/>
      <c r="F3" s="4"/>
      <c r="G3" s="4"/>
      <c r="H3" s="4"/>
      <c r="I3" s="62"/>
      <c r="J3" s="4"/>
      <c r="K3" s="4"/>
      <c r="L3" s="9"/>
      <c r="M3" s="8"/>
      <c r="N3" s="8"/>
    </row>
    <row r="4" spans="1:14" s="2" customFormat="1" ht="17.25" customHeight="1" outlineLevel="1" x14ac:dyDescent="0.2">
      <c r="A4" s="9"/>
      <c r="B4" s="7"/>
      <c r="C4" s="70"/>
      <c r="D4" s="3"/>
      <c r="E4" s="3"/>
      <c r="F4" s="4"/>
      <c r="G4" s="4"/>
      <c r="H4" s="4"/>
      <c r="I4" s="62"/>
      <c r="J4" s="4"/>
      <c r="K4" s="4"/>
      <c r="L4" s="9"/>
      <c r="M4" s="8"/>
      <c r="N4" s="8"/>
    </row>
    <row r="5" spans="1:14" s="2" customFormat="1" ht="17.25" customHeight="1" outlineLevel="1" x14ac:dyDescent="0.2">
      <c r="A5" s="10"/>
      <c r="B5" s="11"/>
      <c r="C5" s="71" t="s">
        <v>38</v>
      </c>
      <c r="D5" s="3"/>
      <c r="E5" s="3"/>
      <c r="F5" s="4"/>
      <c r="G5" s="4"/>
      <c r="H5" s="4"/>
      <c r="I5" s="62"/>
      <c r="J5" s="4"/>
      <c r="K5" s="4"/>
      <c r="L5" s="12"/>
      <c r="M5" s="11"/>
      <c r="N5" s="13" t="s">
        <v>38</v>
      </c>
    </row>
    <row r="6" spans="1:14" s="2" customFormat="1" ht="16.5" customHeight="1" outlineLevel="1" x14ac:dyDescent="0.2">
      <c r="A6" s="14" t="s">
        <v>37</v>
      </c>
      <c r="B6" s="15"/>
      <c r="C6" s="72"/>
      <c r="D6" s="3"/>
      <c r="E6" s="3"/>
      <c r="F6" s="4"/>
      <c r="G6" s="4"/>
      <c r="H6" s="4"/>
      <c r="I6" s="62"/>
      <c r="J6" s="4"/>
      <c r="K6" s="4"/>
      <c r="L6" s="14" t="s">
        <v>37</v>
      </c>
      <c r="M6" s="15"/>
      <c r="N6" s="16"/>
    </row>
    <row r="7" spans="1:14" ht="17.25" customHeight="1" x14ac:dyDescent="0.2">
      <c r="A7" s="17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8"/>
    </row>
    <row r="8" spans="1:14" ht="12.75" customHeight="1" x14ac:dyDescent="0.2">
      <c r="A8" s="20"/>
      <c r="B8" s="118" t="s">
        <v>19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</row>
    <row r="9" spans="1:14" ht="12.75" x14ac:dyDescent="0.2">
      <c r="A9" s="21"/>
      <c r="B9" s="21"/>
      <c r="C9" s="60"/>
      <c r="D9" s="22"/>
      <c r="E9" s="22"/>
      <c r="F9" s="22"/>
      <c r="G9" s="22"/>
      <c r="H9" s="22"/>
      <c r="I9" s="63"/>
      <c r="J9" s="22"/>
      <c r="K9" s="21"/>
      <c r="L9" s="21"/>
      <c r="M9" s="21"/>
    </row>
    <row r="10" spans="1:14" ht="16.5" customHeight="1" x14ac:dyDescent="0.25">
      <c r="A10" s="23"/>
      <c r="B10" s="120" t="s">
        <v>39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8"/>
    </row>
    <row r="11" spans="1:14" ht="12.75" customHeight="1" x14ac:dyDescent="0.2">
      <c r="A11" s="20"/>
      <c r="B11" s="118" t="s">
        <v>1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</row>
    <row r="12" spans="1:14" ht="12.75" x14ac:dyDescent="0.2">
      <c r="A12" s="21"/>
      <c r="B12" s="21"/>
      <c r="C12" s="73"/>
      <c r="D12" s="22"/>
      <c r="E12" s="21"/>
      <c r="F12" s="21"/>
      <c r="G12" s="122" t="s">
        <v>20</v>
      </c>
      <c r="H12" s="122"/>
      <c r="I12" s="121"/>
      <c r="J12" s="121"/>
      <c r="K12" s="21"/>
      <c r="L12" s="21"/>
      <c r="M12" s="21"/>
    </row>
    <row r="13" spans="1:14" ht="12.75" customHeight="1" x14ac:dyDescent="0.2">
      <c r="A13" s="24" t="s">
        <v>21</v>
      </c>
      <c r="B13" s="119" t="s">
        <v>40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</row>
    <row r="14" spans="1:14" ht="12.75" customHeight="1" x14ac:dyDescent="0.2">
      <c r="A14" s="20"/>
      <c r="B14" s="118" t="s">
        <v>2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</row>
    <row r="15" spans="1:14" ht="12.75" x14ac:dyDescent="0.2">
      <c r="A15" s="21"/>
      <c r="B15" s="21"/>
      <c r="C15" s="73"/>
      <c r="D15" s="21"/>
      <c r="E15" s="21"/>
      <c r="F15" s="21"/>
      <c r="G15" s="21"/>
      <c r="H15" s="21"/>
      <c r="I15" s="64"/>
      <c r="J15" s="21"/>
      <c r="K15" s="21"/>
      <c r="L15" s="21"/>
      <c r="M15" s="21"/>
    </row>
    <row r="16" spans="1:14" ht="12.75" x14ac:dyDescent="0.2">
      <c r="A16" s="25" t="s">
        <v>22</v>
      </c>
      <c r="B16" s="25"/>
      <c r="C16" s="91"/>
      <c r="D16" s="91"/>
      <c r="E16" s="91"/>
      <c r="F16" s="91"/>
      <c r="G16" s="91"/>
      <c r="H16" s="91"/>
      <c r="I16" s="91"/>
      <c r="J16" s="91"/>
      <c r="K16" s="21"/>
      <c r="L16" s="21"/>
      <c r="M16" s="21"/>
    </row>
    <row r="17" spans="1:19" ht="12.75" x14ac:dyDescent="0.2">
      <c r="A17" s="26"/>
      <c r="B17" s="26"/>
      <c r="C17" s="74"/>
      <c r="D17" s="26"/>
      <c r="E17" s="26"/>
      <c r="G17" s="28"/>
      <c r="H17" s="89" t="s">
        <v>23</v>
      </c>
      <c r="I17" s="90"/>
      <c r="J17" s="90"/>
      <c r="K17" s="90"/>
      <c r="L17" s="101">
        <v>9638011</v>
      </c>
      <c r="M17" s="101"/>
      <c r="N17" s="29" t="s">
        <v>27</v>
      </c>
    </row>
    <row r="18" spans="1:19" ht="12.75" x14ac:dyDescent="0.2">
      <c r="A18" s="100"/>
      <c r="B18" s="100"/>
      <c r="C18" s="100"/>
      <c r="D18" s="100"/>
      <c r="G18" s="28"/>
      <c r="H18" s="89" t="s">
        <v>24</v>
      </c>
      <c r="I18" s="90"/>
      <c r="J18" s="90"/>
      <c r="K18" s="90"/>
      <c r="L18" s="88">
        <v>989529.2</v>
      </c>
      <c r="M18" s="88"/>
      <c r="N18" s="29" t="s">
        <v>27</v>
      </c>
    </row>
    <row r="19" spans="1:19" ht="12.75" outlineLevel="1" x14ac:dyDescent="0.2">
      <c r="A19" s="22"/>
      <c r="B19" s="22"/>
      <c r="C19" s="60"/>
      <c r="D19" s="22"/>
      <c r="G19" s="28"/>
      <c r="H19" s="89" t="s">
        <v>33</v>
      </c>
      <c r="I19" s="90"/>
      <c r="J19" s="90"/>
      <c r="K19" s="90"/>
      <c r="L19" s="88">
        <f>L20+M20</f>
        <v>8145.8099999999995</v>
      </c>
      <c r="M19" s="88"/>
      <c r="N19" s="29" t="s">
        <v>32</v>
      </c>
    </row>
    <row r="20" spans="1:19" ht="12.75" x14ac:dyDescent="0.2">
      <c r="A20" s="26"/>
      <c r="B20" s="26"/>
      <c r="C20" s="74"/>
      <c r="D20" s="26"/>
      <c r="E20" s="26"/>
      <c r="F20" s="26"/>
      <c r="G20" s="26"/>
      <c r="H20" s="26"/>
      <c r="I20" s="65"/>
      <c r="J20" s="26"/>
      <c r="K20" s="26"/>
      <c r="L20" s="135">
        <v>7778.53</v>
      </c>
      <c r="M20" s="135">
        <v>367.28</v>
      </c>
    </row>
    <row r="21" spans="1:19" ht="12.75" customHeight="1" x14ac:dyDescent="0.2">
      <c r="A21" s="91" t="s">
        <v>1163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30"/>
    </row>
    <row r="22" spans="1:19" x14ac:dyDescent="0.2">
      <c r="A22" s="31"/>
      <c r="B22" s="19"/>
      <c r="C22" s="75"/>
      <c r="D22" s="32"/>
      <c r="E22" s="32"/>
      <c r="F22" s="24"/>
      <c r="G22" s="24"/>
      <c r="H22" s="24"/>
      <c r="I22" s="66"/>
      <c r="J22" s="24"/>
      <c r="K22" s="24"/>
      <c r="L22" s="24"/>
      <c r="M22" s="33"/>
    </row>
    <row r="23" spans="1:19" ht="15" customHeight="1" x14ac:dyDescent="0.2">
      <c r="A23" s="102" t="s">
        <v>5</v>
      </c>
      <c r="B23" s="102" t="s">
        <v>6</v>
      </c>
      <c r="C23" s="102" t="s">
        <v>0</v>
      </c>
      <c r="D23" s="92" t="s">
        <v>7</v>
      </c>
      <c r="E23" s="92" t="s">
        <v>28</v>
      </c>
      <c r="F23" s="104"/>
      <c r="G23" s="117"/>
      <c r="H23" s="104" t="s">
        <v>3</v>
      </c>
      <c r="I23" s="92" t="s">
        <v>31</v>
      </c>
      <c r="J23" s="104"/>
      <c r="K23" s="104"/>
      <c r="L23" s="117"/>
      <c r="M23" s="104" t="s">
        <v>8</v>
      </c>
      <c r="N23" s="105"/>
    </row>
    <row r="24" spans="1:19" ht="12" customHeight="1" x14ac:dyDescent="0.2">
      <c r="A24" s="94"/>
      <c r="B24" s="94"/>
      <c r="C24" s="94"/>
      <c r="D24" s="93"/>
      <c r="E24" s="97" t="s">
        <v>29</v>
      </c>
      <c r="F24" s="112"/>
      <c r="G24" s="113"/>
      <c r="H24" s="106"/>
      <c r="I24" s="97" t="s">
        <v>30</v>
      </c>
      <c r="J24" s="98"/>
      <c r="K24" s="98"/>
      <c r="L24" s="99"/>
      <c r="M24" s="106"/>
      <c r="N24" s="107"/>
    </row>
    <row r="25" spans="1:19" ht="23.25" customHeight="1" x14ac:dyDescent="0.2">
      <c r="A25" s="94"/>
      <c r="B25" s="94"/>
      <c r="C25" s="94"/>
      <c r="D25" s="94"/>
      <c r="E25" s="34" t="s">
        <v>4</v>
      </c>
      <c r="F25" s="34" t="s">
        <v>9</v>
      </c>
      <c r="G25" s="94" t="s">
        <v>10</v>
      </c>
      <c r="H25" s="106"/>
      <c r="I25" s="110" t="s">
        <v>4</v>
      </c>
      <c r="J25" s="94" t="s">
        <v>11</v>
      </c>
      <c r="K25" s="34" t="s">
        <v>12</v>
      </c>
      <c r="L25" s="94" t="s">
        <v>10</v>
      </c>
      <c r="M25" s="108"/>
      <c r="N25" s="109"/>
    </row>
    <row r="26" spans="1:19" ht="18" customHeight="1" x14ac:dyDescent="0.2">
      <c r="A26" s="94"/>
      <c r="B26" s="94"/>
      <c r="C26" s="94"/>
      <c r="D26" s="95"/>
      <c r="E26" s="102" t="s">
        <v>11</v>
      </c>
      <c r="F26" s="102" t="s">
        <v>13</v>
      </c>
      <c r="G26" s="95"/>
      <c r="H26" s="106"/>
      <c r="I26" s="110"/>
      <c r="J26" s="94"/>
      <c r="K26" s="102" t="s">
        <v>14</v>
      </c>
      <c r="L26" s="95"/>
      <c r="M26" s="114" t="s">
        <v>15</v>
      </c>
      <c r="N26" s="115"/>
    </row>
    <row r="27" spans="1:19" ht="20.25" customHeight="1" x14ac:dyDescent="0.2">
      <c r="A27" s="103"/>
      <c r="B27" s="103"/>
      <c r="C27" s="103"/>
      <c r="D27" s="96"/>
      <c r="E27" s="103"/>
      <c r="F27" s="103"/>
      <c r="G27" s="96"/>
      <c r="H27" s="116"/>
      <c r="I27" s="111"/>
      <c r="J27" s="103"/>
      <c r="K27" s="103"/>
      <c r="L27" s="96"/>
      <c r="M27" s="35" t="s">
        <v>16</v>
      </c>
      <c r="N27" s="35" t="s">
        <v>17</v>
      </c>
    </row>
    <row r="28" spans="1:19" x14ac:dyDescent="0.2">
      <c r="A28" s="61">
        <v>1</v>
      </c>
      <c r="B28" s="61">
        <v>2</v>
      </c>
      <c r="C28" s="61">
        <v>3</v>
      </c>
      <c r="D28" s="61">
        <v>4</v>
      </c>
      <c r="E28" s="61">
        <v>5</v>
      </c>
      <c r="F28" s="61">
        <v>6</v>
      </c>
      <c r="G28" s="61">
        <v>7</v>
      </c>
      <c r="H28" s="61">
        <v>8</v>
      </c>
      <c r="I28" s="61">
        <v>9</v>
      </c>
      <c r="J28" s="61">
        <v>10</v>
      </c>
      <c r="K28" s="61">
        <v>11</v>
      </c>
      <c r="L28" s="61">
        <v>12</v>
      </c>
      <c r="M28" s="61">
        <v>13</v>
      </c>
      <c r="N28" s="61">
        <v>14</v>
      </c>
      <c r="O28" s="36"/>
      <c r="P28" s="36"/>
      <c r="Q28" s="36"/>
    </row>
    <row r="29" spans="1:19" s="37" customFormat="1" ht="17.850000000000001" customHeight="1" x14ac:dyDescent="0.2">
      <c r="A29" s="84" t="s">
        <v>41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</row>
    <row r="30" spans="1:19" ht="17.850000000000001" customHeight="1" x14ac:dyDescent="0.2">
      <c r="A30" s="86" t="s">
        <v>42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37"/>
      <c r="P30" s="37"/>
      <c r="Q30" s="37"/>
      <c r="R30" s="37"/>
      <c r="S30" s="37"/>
    </row>
    <row r="31" spans="1:19" ht="60" x14ac:dyDescent="0.2">
      <c r="A31" s="123">
        <v>1</v>
      </c>
      <c r="B31" s="124" t="s">
        <v>43</v>
      </c>
      <c r="C31" s="124" t="s">
        <v>44</v>
      </c>
      <c r="D31" s="125">
        <v>11.08</v>
      </c>
      <c r="E31" s="126" t="s">
        <v>45</v>
      </c>
      <c r="F31" s="126" t="s">
        <v>46</v>
      </c>
      <c r="G31" s="126">
        <v>259.29000000000002</v>
      </c>
      <c r="H31" s="126" t="s">
        <v>47</v>
      </c>
      <c r="I31" s="127">
        <v>71285.95</v>
      </c>
      <c r="J31" s="127">
        <v>32959.339999999997</v>
      </c>
      <c r="K31" s="127" t="s">
        <v>48</v>
      </c>
      <c r="L31" s="127">
        <v>12879.4</v>
      </c>
      <c r="M31" s="126" t="s">
        <v>49</v>
      </c>
      <c r="N31" s="126" t="s">
        <v>50</v>
      </c>
      <c r="O31" s="37"/>
      <c r="P31" s="37"/>
      <c r="Q31" s="37"/>
      <c r="R31" s="37"/>
      <c r="S31" s="37"/>
    </row>
    <row r="32" spans="1:19" x14ac:dyDescent="0.2">
      <c r="A32" s="123">
        <v>2</v>
      </c>
      <c r="B32" s="124" t="s">
        <v>51</v>
      </c>
      <c r="C32" s="124" t="s">
        <v>52</v>
      </c>
      <c r="D32" s="125">
        <v>11.08</v>
      </c>
      <c r="E32" s="126">
        <v>44067.79</v>
      </c>
      <c r="F32" s="126"/>
      <c r="G32" s="126">
        <v>44067.79</v>
      </c>
      <c r="H32" s="126"/>
      <c r="I32" s="127">
        <v>488271.11</v>
      </c>
      <c r="J32" s="127"/>
      <c r="K32" s="127"/>
      <c r="L32" s="127">
        <v>488271.11</v>
      </c>
      <c r="M32" s="126"/>
      <c r="N32" s="126"/>
      <c r="O32" s="37"/>
      <c r="P32" s="37"/>
      <c r="Q32" s="37"/>
      <c r="R32" s="37"/>
      <c r="S32" s="37"/>
    </row>
    <row r="33" spans="1:19" ht="60" x14ac:dyDescent="0.2">
      <c r="A33" s="123">
        <v>3</v>
      </c>
      <c r="B33" s="124" t="s">
        <v>53</v>
      </c>
      <c r="C33" s="124" t="s">
        <v>54</v>
      </c>
      <c r="D33" s="125">
        <v>4.58</v>
      </c>
      <c r="E33" s="126" t="s">
        <v>55</v>
      </c>
      <c r="F33" s="126" t="s">
        <v>56</v>
      </c>
      <c r="G33" s="126">
        <v>129.22</v>
      </c>
      <c r="H33" s="126" t="s">
        <v>57</v>
      </c>
      <c r="I33" s="127">
        <v>39078.25</v>
      </c>
      <c r="J33" s="127">
        <v>17410.87</v>
      </c>
      <c r="K33" s="127" t="s">
        <v>58</v>
      </c>
      <c r="L33" s="127">
        <v>2456.11</v>
      </c>
      <c r="M33" s="126" t="s">
        <v>59</v>
      </c>
      <c r="N33" s="126" t="s">
        <v>60</v>
      </c>
      <c r="O33" s="37"/>
      <c r="P33" s="37"/>
      <c r="Q33" s="37"/>
      <c r="R33" s="37"/>
      <c r="S33" s="37"/>
    </row>
    <row r="34" spans="1:19" s="51" customFormat="1" ht="12.75" x14ac:dyDescent="0.2">
      <c r="A34" s="123">
        <v>4</v>
      </c>
      <c r="B34" s="124" t="s">
        <v>51</v>
      </c>
      <c r="C34" s="124" t="s">
        <v>61</v>
      </c>
      <c r="D34" s="125">
        <v>4.58</v>
      </c>
      <c r="E34" s="126">
        <v>33220.33</v>
      </c>
      <c r="F34" s="126"/>
      <c r="G34" s="126">
        <v>33220.33</v>
      </c>
      <c r="H34" s="126"/>
      <c r="I34" s="127">
        <v>152149.10999999999</v>
      </c>
      <c r="J34" s="127"/>
      <c r="K34" s="127"/>
      <c r="L34" s="127">
        <v>152149.10999999999</v>
      </c>
      <c r="M34" s="126"/>
      <c r="N34" s="126"/>
      <c r="O34" s="37"/>
      <c r="P34" s="37"/>
      <c r="Q34" s="37"/>
      <c r="R34" s="37"/>
      <c r="S34" s="37"/>
    </row>
    <row r="35" spans="1:19" ht="17.850000000000001" customHeight="1" x14ac:dyDescent="0.2">
      <c r="A35" s="86" t="s">
        <v>62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37"/>
      <c r="P35" s="37"/>
      <c r="Q35" s="37"/>
      <c r="R35" s="37"/>
      <c r="S35" s="37"/>
    </row>
    <row r="36" spans="1:19" ht="60" x14ac:dyDescent="0.2">
      <c r="A36" s="123">
        <v>5</v>
      </c>
      <c r="B36" s="124" t="s">
        <v>63</v>
      </c>
      <c r="C36" s="124" t="s">
        <v>64</v>
      </c>
      <c r="D36" s="125">
        <v>2.87</v>
      </c>
      <c r="E36" s="126" t="s">
        <v>65</v>
      </c>
      <c r="F36" s="126" t="s">
        <v>66</v>
      </c>
      <c r="G36" s="126">
        <v>626.28</v>
      </c>
      <c r="H36" s="126" t="s">
        <v>67</v>
      </c>
      <c r="I36" s="127">
        <v>151481.41</v>
      </c>
      <c r="J36" s="127">
        <v>57378.76</v>
      </c>
      <c r="K36" s="127" t="s">
        <v>68</v>
      </c>
      <c r="L36" s="127">
        <v>8251.9699999999993</v>
      </c>
      <c r="M36" s="126" t="s">
        <v>69</v>
      </c>
      <c r="N36" s="126" t="s">
        <v>70</v>
      </c>
      <c r="O36" s="37"/>
      <c r="P36" s="37"/>
      <c r="Q36" s="37"/>
      <c r="R36" s="37"/>
      <c r="S36" s="37"/>
    </row>
    <row r="37" spans="1:19" x14ac:dyDescent="0.2">
      <c r="A37" s="123">
        <v>6</v>
      </c>
      <c r="B37" s="124" t="s">
        <v>71</v>
      </c>
      <c r="C37" s="124" t="s">
        <v>72</v>
      </c>
      <c r="D37" s="125">
        <v>287</v>
      </c>
      <c r="E37" s="126">
        <v>1529.66</v>
      </c>
      <c r="F37" s="126"/>
      <c r="G37" s="126">
        <v>1529.66</v>
      </c>
      <c r="H37" s="126"/>
      <c r="I37" s="127">
        <v>439012.42</v>
      </c>
      <c r="J37" s="127"/>
      <c r="K37" s="127"/>
      <c r="L37" s="127">
        <v>439012.42</v>
      </c>
      <c r="M37" s="126"/>
      <c r="N37" s="126"/>
      <c r="O37" s="37"/>
      <c r="P37" s="37"/>
      <c r="Q37" s="37"/>
      <c r="R37" s="37"/>
      <c r="S37" s="37"/>
    </row>
    <row r="38" spans="1:19" x14ac:dyDescent="0.2">
      <c r="A38" s="123">
        <v>7</v>
      </c>
      <c r="B38" s="124" t="s">
        <v>73</v>
      </c>
      <c r="C38" s="124" t="s">
        <v>74</v>
      </c>
      <c r="D38" s="125">
        <v>287</v>
      </c>
      <c r="E38" s="126">
        <v>274.58</v>
      </c>
      <c r="F38" s="126"/>
      <c r="G38" s="126">
        <v>274.58</v>
      </c>
      <c r="H38" s="126"/>
      <c r="I38" s="127">
        <v>78804.460000000006</v>
      </c>
      <c r="J38" s="127"/>
      <c r="K38" s="127"/>
      <c r="L38" s="127">
        <v>78804.460000000006</v>
      </c>
      <c r="M38" s="126"/>
      <c r="N38" s="126"/>
      <c r="O38" s="37"/>
      <c r="P38" s="37"/>
      <c r="Q38" s="37"/>
      <c r="R38" s="37"/>
      <c r="S38" s="37"/>
    </row>
    <row r="39" spans="1:19" s="51" customFormat="1" ht="60" x14ac:dyDescent="0.2">
      <c r="A39" s="123">
        <v>8</v>
      </c>
      <c r="B39" s="124" t="s">
        <v>75</v>
      </c>
      <c r="C39" s="124" t="s">
        <v>76</v>
      </c>
      <c r="D39" s="125">
        <v>0.3</v>
      </c>
      <c r="E39" s="126" t="s">
        <v>77</v>
      </c>
      <c r="F39" s="126" t="s">
        <v>78</v>
      </c>
      <c r="G39" s="126">
        <v>13.41</v>
      </c>
      <c r="H39" s="126" t="s">
        <v>79</v>
      </c>
      <c r="I39" s="127">
        <v>1179.4100000000001</v>
      </c>
      <c r="J39" s="127">
        <v>1081.99</v>
      </c>
      <c r="K39" s="127" t="s">
        <v>80</v>
      </c>
      <c r="L39" s="127">
        <v>15.05</v>
      </c>
      <c r="M39" s="126" t="s">
        <v>81</v>
      </c>
      <c r="N39" s="126" t="s">
        <v>82</v>
      </c>
      <c r="O39" s="37"/>
      <c r="P39" s="37"/>
      <c r="Q39" s="37"/>
      <c r="R39" s="37"/>
      <c r="S39" s="37"/>
    </row>
    <row r="40" spans="1:19" ht="48" x14ac:dyDescent="0.2">
      <c r="A40" s="123">
        <v>9</v>
      </c>
      <c r="B40" s="124" t="s">
        <v>83</v>
      </c>
      <c r="C40" s="124" t="s">
        <v>84</v>
      </c>
      <c r="D40" s="125">
        <v>0.2331</v>
      </c>
      <c r="E40" s="126">
        <v>14234.14</v>
      </c>
      <c r="F40" s="126"/>
      <c r="G40" s="126">
        <v>14234.14</v>
      </c>
      <c r="H40" s="126" t="s">
        <v>85</v>
      </c>
      <c r="I40" s="127">
        <v>8418.0400000000009</v>
      </c>
      <c r="J40" s="127"/>
      <c r="K40" s="127"/>
      <c r="L40" s="127">
        <v>8418.0400000000009</v>
      </c>
      <c r="M40" s="126"/>
      <c r="N40" s="126"/>
      <c r="O40" s="37"/>
      <c r="P40" s="37"/>
      <c r="Q40" s="37"/>
      <c r="R40" s="37"/>
      <c r="S40" s="37"/>
    </row>
    <row r="41" spans="1:19" ht="17.850000000000001" customHeight="1" x14ac:dyDescent="0.2">
      <c r="A41" s="86" t="s">
        <v>86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37"/>
      <c r="P41" s="37"/>
      <c r="Q41" s="37"/>
      <c r="R41" s="37"/>
      <c r="S41" s="37"/>
    </row>
    <row r="42" spans="1:19" ht="48" x14ac:dyDescent="0.2">
      <c r="A42" s="123">
        <v>10</v>
      </c>
      <c r="B42" s="124" t="s">
        <v>87</v>
      </c>
      <c r="C42" s="124" t="s">
        <v>88</v>
      </c>
      <c r="D42" s="125">
        <v>11.445</v>
      </c>
      <c r="E42" s="126" t="s">
        <v>89</v>
      </c>
      <c r="F42" s="126" t="s">
        <v>90</v>
      </c>
      <c r="G42" s="126">
        <v>1890.06</v>
      </c>
      <c r="H42" s="126" t="s">
        <v>91</v>
      </c>
      <c r="I42" s="127">
        <v>135621.42000000001</v>
      </c>
      <c r="J42" s="127">
        <v>28615.59</v>
      </c>
      <c r="K42" s="127" t="s">
        <v>92</v>
      </c>
      <c r="L42" s="127">
        <v>103659.2</v>
      </c>
      <c r="M42" s="126" t="s">
        <v>93</v>
      </c>
      <c r="N42" s="126" t="s">
        <v>94</v>
      </c>
      <c r="O42" s="37"/>
      <c r="P42" s="37"/>
      <c r="Q42" s="37"/>
      <c r="R42" s="37"/>
      <c r="S42" s="37"/>
    </row>
    <row r="43" spans="1:19" ht="60" x14ac:dyDescent="0.2">
      <c r="A43" s="123">
        <v>11</v>
      </c>
      <c r="B43" s="124" t="s">
        <v>95</v>
      </c>
      <c r="C43" s="124" t="s">
        <v>96</v>
      </c>
      <c r="D43" s="125">
        <v>2.2999999999999998</v>
      </c>
      <c r="E43" s="126" t="s">
        <v>97</v>
      </c>
      <c r="F43" s="126" t="s">
        <v>98</v>
      </c>
      <c r="G43" s="126">
        <v>221.83</v>
      </c>
      <c r="H43" s="126" t="s">
        <v>99</v>
      </c>
      <c r="I43" s="127">
        <v>17806.830000000002</v>
      </c>
      <c r="J43" s="127">
        <v>8915.01</v>
      </c>
      <c r="K43" s="127" t="s">
        <v>100</v>
      </c>
      <c r="L43" s="127">
        <v>2390.8200000000002</v>
      </c>
      <c r="M43" s="126" t="s">
        <v>101</v>
      </c>
      <c r="N43" s="126" t="s">
        <v>102</v>
      </c>
      <c r="O43" s="37"/>
      <c r="P43" s="37"/>
      <c r="Q43" s="37"/>
      <c r="R43" s="37"/>
      <c r="S43" s="37"/>
    </row>
    <row r="44" spans="1:19" ht="48" x14ac:dyDescent="0.2">
      <c r="A44" s="123">
        <v>12</v>
      </c>
      <c r="B44" s="124" t="s">
        <v>103</v>
      </c>
      <c r="C44" s="124" t="s">
        <v>104</v>
      </c>
      <c r="D44" s="125">
        <v>1.9932700000000001</v>
      </c>
      <c r="E44" s="126">
        <v>13894.62</v>
      </c>
      <c r="F44" s="126"/>
      <c r="G44" s="126">
        <v>13894.62</v>
      </c>
      <c r="H44" s="126" t="s">
        <v>105</v>
      </c>
      <c r="I44" s="127">
        <v>75836.45</v>
      </c>
      <c r="J44" s="127"/>
      <c r="K44" s="127"/>
      <c r="L44" s="127">
        <v>75836.45</v>
      </c>
      <c r="M44" s="126"/>
      <c r="N44" s="126"/>
      <c r="O44" s="37"/>
      <c r="P44" s="37"/>
      <c r="Q44" s="37"/>
      <c r="R44" s="37"/>
      <c r="S44" s="37"/>
    </row>
    <row r="45" spans="1:19" ht="48" x14ac:dyDescent="0.2">
      <c r="A45" s="123">
        <v>13</v>
      </c>
      <c r="B45" s="124" t="s">
        <v>106</v>
      </c>
      <c r="C45" s="124" t="s">
        <v>107</v>
      </c>
      <c r="D45" s="125">
        <v>0.33</v>
      </c>
      <c r="E45" s="126" t="s">
        <v>108</v>
      </c>
      <c r="F45" s="126" t="s">
        <v>109</v>
      </c>
      <c r="G45" s="126">
        <v>3198.84</v>
      </c>
      <c r="H45" s="126" t="s">
        <v>110</v>
      </c>
      <c r="I45" s="127">
        <v>5497.76</v>
      </c>
      <c r="J45" s="127">
        <v>243.6</v>
      </c>
      <c r="K45" s="127" t="s">
        <v>111</v>
      </c>
      <c r="L45" s="127">
        <v>5135.58</v>
      </c>
      <c r="M45" s="126" t="s">
        <v>112</v>
      </c>
      <c r="N45" s="126" t="s">
        <v>113</v>
      </c>
      <c r="O45" s="37"/>
      <c r="P45" s="37"/>
      <c r="Q45" s="37"/>
      <c r="R45" s="37"/>
      <c r="S45" s="37"/>
    </row>
    <row r="46" spans="1:19" ht="48" x14ac:dyDescent="0.2">
      <c r="A46" s="123">
        <v>14</v>
      </c>
      <c r="B46" s="124" t="s">
        <v>114</v>
      </c>
      <c r="C46" s="124" t="s">
        <v>115</v>
      </c>
      <c r="D46" s="125">
        <v>0.3</v>
      </c>
      <c r="E46" s="126" t="s">
        <v>116</v>
      </c>
      <c r="F46" s="126" t="s">
        <v>117</v>
      </c>
      <c r="G46" s="126">
        <v>9766.2199999999993</v>
      </c>
      <c r="H46" s="126" t="s">
        <v>118</v>
      </c>
      <c r="I46" s="127">
        <v>8389.7900000000009</v>
      </c>
      <c r="J46" s="127">
        <v>1003.94</v>
      </c>
      <c r="K46" s="127" t="s">
        <v>119</v>
      </c>
      <c r="L46" s="127">
        <v>7336.38</v>
      </c>
      <c r="M46" s="126" t="s">
        <v>120</v>
      </c>
      <c r="N46" s="126" t="s">
        <v>121</v>
      </c>
      <c r="O46" s="37"/>
      <c r="P46" s="37"/>
      <c r="Q46" s="37"/>
      <c r="R46" s="37"/>
      <c r="S46" s="37"/>
    </row>
    <row r="47" spans="1:19" ht="48" x14ac:dyDescent="0.2">
      <c r="A47" s="123">
        <v>15</v>
      </c>
      <c r="B47" s="124" t="s">
        <v>122</v>
      </c>
      <c r="C47" s="124" t="s">
        <v>123</v>
      </c>
      <c r="D47" s="125">
        <v>0.24</v>
      </c>
      <c r="E47" s="126" t="s">
        <v>124</v>
      </c>
      <c r="F47" s="126" t="s">
        <v>125</v>
      </c>
      <c r="G47" s="126">
        <v>25122.19</v>
      </c>
      <c r="H47" s="126" t="s">
        <v>126</v>
      </c>
      <c r="I47" s="127">
        <v>19495.11</v>
      </c>
      <c r="J47" s="127">
        <v>2167.0300000000002</v>
      </c>
      <c r="K47" s="127" t="s">
        <v>127</v>
      </c>
      <c r="L47" s="127">
        <v>16821.82</v>
      </c>
      <c r="M47" s="126" t="s">
        <v>128</v>
      </c>
      <c r="N47" s="126" t="s">
        <v>129</v>
      </c>
      <c r="O47" s="37"/>
      <c r="P47" s="37"/>
      <c r="Q47" s="37"/>
      <c r="R47" s="37"/>
      <c r="S47" s="37"/>
    </row>
    <row r="48" spans="1:19" ht="48" x14ac:dyDescent="0.2">
      <c r="A48" s="123">
        <v>16</v>
      </c>
      <c r="B48" s="124" t="s">
        <v>130</v>
      </c>
      <c r="C48" s="124" t="s">
        <v>131</v>
      </c>
      <c r="D48" s="125">
        <v>4</v>
      </c>
      <c r="E48" s="126" t="s">
        <v>132</v>
      </c>
      <c r="F48" s="126" t="s">
        <v>133</v>
      </c>
      <c r="G48" s="126">
        <v>332.27</v>
      </c>
      <c r="H48" s="126" t="s">
        <v>134</v>
      </c>
      <c r="I48" s="127">
        <v>3086.76</v>
      </c>
      <c r="J48" s="127">
        <v>1434.64</v>
      </c>
      <c r="K48" s="127" t="s">
        <v>135</v>
      </c>
      <c r="L48" s="127">
        <v>1343.72</v>
      </c>
      <c r="M48" s="126" t="s">
        <v>136</v>
      </c>
      <c r="N48" s="126" t="s">
        <v>137</v>
      </c>
      <c r="O48" s="37"/>
      <c r="P48" s="37"/>
      <c r="Q48" s="37"/>
      <c r="R48" s="37"/>
      <c r="S48" s="37"/>
    </row>
    <row r="49" spans="1:19" ht="17.850000000000001" customHeight="1" x14ac:dyDescent="0.2">
      <c r="A49" s="86" t="s">
        <v>138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37"/>
      <c r="P49" s="37"/>
      <c r="Q49" s="37"/>
      <c r="R49" s="37"/>
      <c r="S49" s="37"/>
    </row>
    <row r="50" spans="1:19" ht="17.850000000000001" customHeight="1" x14ac:dyDescent="0.2">
      <c r="A50" s="86" t="s">
        <v>139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37"/>
      <c r="P50" s="37"/>
      <c r="Q50" s="37"/>
      <c r="R50" s="37"/>
      <c r="S50" s="37"/>
    </row>
    <row r="51" spans="1:19" ht="48" x14ac:dyDescent="0.2">
      <c r="A51" s="123">
        <v>17</v>
      </c>
      <c r="B51" s="124" t="s">
        <v>140</v>
      </c>
      <c r="C51" s="124" t="s">
        <v>141</v>
      </c>
      <c r="D51" s="125">
        <v>1.2578</v>
      </c>
      <c r="E51" s="126" t="s">
        <v>142</v>
      </c>
      <c r="F51" s="126" t="s">
        <v>143</v>
      </c>
      <c r="G51" s="126">
        <v>1538.55</v>
      </c>
      <c r="H51" s="126" t="s">
        <v>144</v>
      </c>
      <c r="I51" s="127">
        <v>14066.29</v>
      </c>
      <c r="J51" s="127">
        <v>1014.43</v>
      </c>
      <c r="K51" s="127" t="s">
        <v>145</v>
      </c>
      <c r="L51" s="127">
        <v>12437.45</v>
      </c>
      <c r="M51" s="126" t="s">
        <v>146</v>
      </c>
      <c r="N51" s="126" t="s">
        <v>147</v>
      </c>
      <c r="O51" s="37"/>
      <c r="P51" s="37"/>
      <c r="Q51" s="37"/>
      <c r="R51" s="37"/>
      <c r="S51" s="37"/>
    </row>
    <row r="52" spans="1:19" ht="84" x14ac:dyDescent="0.2">
      <c r="A52" s="123">
        <v>18</v>
      </c>
      <c r="B52" s="124" t="s">
        <v>148</v>
      </c>
      <c r="C52" s="124" t="s">
        <v>149</v>
      </c>
      <c r="D52" s="125">
        <v>18.867000000000001</v>
      </c>
      <c r="E52" s="126" t="s">
        <v>150</v>
      </c>
      <c r="F52" s="126">
        <v>0.39</v>
      </c>
      <c r="G52" s="126">
        <v>8.16</v>
      </c>
      <c r="H52" s="126" t="s">
        <v>151</v>
      </c>
      <c r="I52" s="127">
        <v>8144.32</v>
      </c>
      <c r="J52" s="127">
        <v>7231.91</v>
      </c>
      <c r="K52" s="127">
        <v>33.96</v>
      </c>
      <c r="L52" s="127">
        <v>878.45</v>
      </c>
      <c r="M52" s="126">
        <v>3.66</v>
      </c>
      <c r="N52" s="126">
        <v>69.05</v>
      </c>
      <c r="O52" s="37"/>
      <c r="P52" s="37"/>
      <c r="Q52" s="37"/>
      <c r="R52" s="37"/>
      <c r="S52" s="37"/>
    </row>
    <row r="53" spans="1:19" ht="48" x14ac:dyDescent="0.2">
      <c r="A53" s="123">
        <v>19</v>
      </c>
      <c r="B53" s="124" t="s">
        <v>152</v>
      </c>
      <c r="C53" s="124" t="s">
        <v>153</v>
      </c>
      <c r="D53" s="125">
        <v>18.867000000000001</v>
      </c>
      <c r="E53" s="126">
        <v>1715.43</v>
      </c>
      <c r="F53" s="126"/>
      <c r="G53" s="126">
        <v>1715.43</v>
      </c>
      <c r="H53" s="126" t="s">
        <v>154</v>
      </c>
      <c r="I53" s="127">
        <v>184791.32</v>
      </c>
      <c r="J53" s="127"/>
      <c r="K53" s="127"/>
      <c r="L53" s="127">
        <v>184791.32</v>
      </c>
      <c r="M53" s="126"/>
      <c r="N53" s="126"/>
      <c r="O53" s="37"/>
      <c r="P53" s="37"/>
      <c r="Q53" s="37"/>
      <c r="R53" s="37"/>
      <c r="S53" s="37"/>
    </row>
    <row r="54" spans="1:19" ht="60" x14ac:dyDescent="0.2">
      <c r="A54" s="123">
        <v>20</v>
      </c>
      <c r="B54" s="124" t="s">
        <v>155</v>
      </c>
      <c r="C54" s="124" t="s">
        <v>156</v>
      </c>
      <c r="D54" s="125">
        <v>2.83</v>
      </c>
      <c r="E54" s="126" t="s">
        <v>157</v>
      </c>
      <c r="F54" s="126" t="s">
        <v>158</v>
      </c>
      <c r="G54" s="126">
        <v>6851.26</v>
      </c>
      <c r="H54" s="126" t="s">
        <v>159</v>
      </c>
      <c r="I54" s="127">
        <v>85606.03</v>
      </c>
      <c r="J54" s="127">
        <v>3958.55</v>
      </c>
      <c r="K54" s="127" t="s">
        <v>160</v>
      </c>
      <c r="L54" s="127">
        <v>80833.009999999995</v>
      </c>
      <c r="M54" s="126" t="s">
        <v>161</v>
      </c>
      <c r="N54" s="126" t="s">
        <v>162</v>
      </c>
      <c r="O54" s="37"/>
      <c r="P54" s="37"/>
      <c r="Q54" s="37"/>
      <c r="R54" s="37"/>
      <c r="S54" s="37"/>
    </row>
    <row r="55" spans="1:19" ht="60" x14ac:dyDescent="0.2">
      <c r="A55" s="123">
        <v>21</v>
      </c>
      <c r="B55" s="124" t="s">
        <v>163</v>
      </c>
      <c r="C55" s="124" t="s">
        <v>164</v>
      </c>
      <c r="D55" s="125">
        <v>0.36109999999999998</v>
      </c>
      <c r="E55" s="126" t="s">
        <v>165</v>
      </c>
      <c r="F55" s="126" t="s">
        <v>166</v>
      </c>
      <c r="G55" s="126">
        <v>1007.02</v>
      </c>
      <c r="H55" s="126" t="s">
        <v>167</v>
      </c>
      <c r="I55" s="127">
        <v>4403.0200000000004</v>
      </c>
      <c r="J55" s="127">
        <v>1331.23</v>
      </c>
      <c r="K55" s="127" t="s">
        <v>168</v>
      </c>
      <c r="L55" s="127">
        <v>2729.09</v>
      </c>
      <c r="M55" s="126" t="s">
        <v>169</v>
      </c>
      <c r="N55" s="126" t="s">
        <v>170</v>
      </c>
      <c r="O55" s="37"/>
      <c r="P55" s="37"/>
      <c r="Q55" s="37"/>
      <c r="R55" s="37"/>
      <c r="S55" s="37"/>
    </row>
    <row r="56" spans="1:19" ht="48" x14ac:dyDescent="0.2">
      <c r="A56" s="123">
        <v>22</v>
      </c>
      <c r="B56" s="124" t="s">
        <v>171</v>
      </c>
      <c r="C56" s="124" t="s">
        <v>172</v>
      </c>
      <c r="D56" s="125">
        <v>0.4022</v>
      </c>
      <c r="E56" s="126" t="s">
        <v>173</v>
      </c>
      <c r="F56" s="126" t="s">
        <v>174</v>
      </c>
      <c r="G56" s="126">
        <v>2743.03</v>
      </c>
      <c r="H56" s="126" t="s">
        <v>175</v>
      </c>
      <c r="I56" s="127">
        <v>8282.7199999999993</v>
      </c>
      <c r="J56" s="127">
        <v>1577.01</v>
      </c>
      <c r="K56" s="127" t="s">
        <v>176</v>
      </c>
      <c r="L56" s="127">
        <v>6565.42</v>
      </c>
      <c r="M56" s="126" t="s">
        <v>177</v>
      </c>
      <c r="N56" s="126" t="s">
        <v>178</v>
      </c>
      <c r="O56" s="37"/>
      <c r="P56" s="37"/>
      <c r="Q56" s="37"/>
      <c r="R56" s="37"/>
      <c r="S56" s="37"/>
    </row>
    <row r="57" spans="1:19" ht="96" x14ac:dyDescent="0.2">
      <c r="A57" s="123">
        <v>23</v>
      </c>
      <c r="B57" s="124" t="s">
        <v>179</v>
      </c>
      <c r="C57" s="124" t="s">
        <v>180</v>
      </c>
      <c r="D57" s="125">
        <v>0.4022</v>
      </c>
      <c r="E57" s="126" t="s">
        <v>181</v>
      </c>
      <c r="F57" s="126" t="s">
        <v>182</v>
      </c>
      <c r="G57" s="126">
        <v>2737.64</v>
      </c>
      <c r="H57" s="126" t="s">
        <v>183</v>
      </c>
      <c r="I57" s="127">
        <v>6728.98</v>
      </c>
      <c r="J57" s="127">
        <v>79.83</v>
      </c>
      <c r="K57" s="127" t="s">
        <v>184</v>
      </c>
      <c r="L57" s="127">
        <v>6551.42</v>
      </c>
      <c r="M57" s="126" t="s">
        <v>185</v>
      </c>
      <c r="N57" s="126" t="s">
        <v>186</v>
      </c>
      <c r="O57" s="37"/>
      <c r="P57" s="37"/>
      <c r="Q57" s="37"/>
      <c r="R57" s="37"/>
      <c r="S57" s="37"/>
    </row>
    <row r="58" spans="1:19" ht="48" x14ac:dyDescent="0.2">
      <c r="A58" s="123">
        <v>24</v>
      </c>
      <c r="B58" s="124" t="s">
        <v>171</v>
      </c>
      <c r="C58" s="124" t="s">
        <v>187</v>
      </c>
      <c r="D58" s="125">
        <v>0.44579999999999997</v>
      </c>
      <c r="E58" s="126" t="s">
        <v>173</v>
      </c>
      <c r="F58" s="126" t="s">
        <v>174</v>
      </c>
      <c r="G58" s="126">
        <v>2743.03</v>
      </c>
      <c r="H58" s="126" t="s">
        <v>175</v>
      </c>
      <c r="I58" s="127">
        <v>9180.6</v>
      </c>
      <c r="J58" s="127">
        <v>1747.96</v>
      </c>
      <c r="K58" s="127" t="s">
        <v>188</v>
      </c>
      <c r="L58" s="127">
        <v>7277.14</v>
      </c>
      <c r="M58" s="126" t="s">
        <v>177</v>
      </c>
      <c r="N58" s="126" t="s">
        <v>189</v>
      </c>
      <c r="O58" s="37"/>
      <c r="P58" s="37"/>
      <c r="Q58" s="37"/>
      <c r="R58" s="37"/>
      <c r="S58" s="37"/>
    </row>
    <row r="59" spans="1:19" ht="96" x14ac:dyDescent="0.2">
      <c r="A59" s="123">
        <v>25</v>
      </c>
      <c r="B59" s="124" t="s">
        <v>179</v>
      </c>
      <c r="C59" s="124" t="s">
        <v>190</v>
      </c>
      <c r="D59" s="125">
        <v>0.44579999999999997</v>
      </c>
      <c r="E59" s="126" t="s">
        <v>191</v>
      </c>
      <c r="F59" s="126" t="s">
        <v>192</v>
      </c>
      <c r="G59" s="126">
        <v>4106.46</v>
      </c>
      <c r="H59" s="126" t="s">
        <v>183</v>
      </c>
      <c r="I59" s="127">
        <v>11187.64</v>
      </c>
      <c r="J59" s="127">
        <v>132.72</v>
      </c>
      <c r="K59" s="127" t="s">
        <v>193</v>
      </c>
      <c r="L59" s="127">
        <v>10892.43</v>
      </c>
      <c r="M59" s="126" t="s">
        <v>194</v>
      </c>
      <c r="N59" s="126" t="s">
        <v>195</v>
      </c>
      <c r="O59" s="37"/>
      <c r="P59" s="37"/>
      <c r="Q59" s="37"/>
      <c r="R59" s="37"/>
      <c r="S59" s="37"/>
    </row>
    <row r="60" spans="1:19" ht="48" x14ac:dyDescent="0.2">
      <c r="A60" s="123">
        <v>26</v>
      </c>
      <c r="B60" s="124" t="s">
        <v>171</v>
      </c>
      <c r="C60" s="124" t="s">
        <v>196</v>
      </c>
      <c r="D60" s="125">
        <v>0.4098</v>
      </c>
      <c r="E60" s="126" t="s">
        <v>173</v>
      </c>
      <c r="F60" s="126" t="s">
        <v>174</v>
      </c>
      <c r="G60" s="126">
        <v>2743.03</v>
      </c>
      <c r="H60" s="126" t="s">
        <v>175</v>
      </c>
      <c r="I60" s="127">
        <v>8439.23</v>
      </c>
      <c r="J60" s="127">
        <v>1606.81</v>
      </c>
      <c r="K60" s="127" t="s">
        <v>197</v>
      </c>
      <c r="L60" s="127">
        <v>6689.48</v>
      </c>
      <c r="M60" s="126" t="s">
        <v>177</v>
      </c>
      <c r="N60" s="126" t="s">
        <v>198</v>
      </c>
      <c r="O60" s="37"/>
      <c r="P60" s="37"/>
      <c r="Q60" s="37"/>
      <c r="R60" s="37"/>
      <c r="S60" s="37"/>
    </row>
    <row r="61" spans="1:19" ht="96" x14ac:dyDescent="0.2">
      <c r="A61" s="123">
        <v>27</v>
      </c>
      <c r="B61" s="124" t="s">
        <v>179</v>
      </c>
      <c r="C61" s="124" t="s">
        <v>199</v>
      </c>
      <c r="D61" s="125">
        <v>0.4098</v>
      </c>
      <c r="E61" s="126" t="s">
        <v>200</v>
      </c>
      <c r="F61" s="126" t="s">
        <v>201</v>
      </c>
      <c r="G61" s="126">
        <v>5475.28</v>
      </c>
      <c r="H61" s="126" t="s">
        <v>183</v>
      </c>
      <c r="I61" s="127">
        <v>13712.26</v>
      </c>
      <c r="J61" s="127">
        <v>162.66999999999999</v>
      </c>
      <c r="K61" s="127" t="s">
        <v>202</v>
      </c>
      <c r="L61" s="127">
        <v>13350.44</v>
      </c>
      <c r="M61" s="126" t="s">
        <v>203</v>
      </c>
      <c r="N61" s="126" t="s">
        <v>204</v>
      </c>
      <c r="O61" s="37"/>
      <c r="P61" s="37"/>
      <c r="Q61" s="37"/>
      <c r="R61" s="37"/>
      <c r="S61" s="37"/>
    </row>
    <row r="62" spans="1:19" ht="48" x14ac:dyDescent="0.2">
      <c r="A62" s="123">
        <v>28</v>
      </c>
      <c r="B62" s="124" t="s">
        <v>205</v>
      </c>
      <c r="C62" s="124" t="s">
        <v>206</v>
      </c>
      <c r="D62" s="125">
        <v>0.4098</v>
      </c>
      <c r="E62" s="126" t="s">
        <v>207</v>
      </c>
      <c r="F62" s="126" t="s">
        <v>208</v>
      </c>
      <c r="G62" s="126">
        <v>35.630000000000003</v>
      </c>
      <c r="H62" s="126" t="s">
        <v>209</v>
      </c>
      <c r="I62" s="127">
        <v>661.31</v>
      </c>
      <c r="J62" s="127">
        <v>525.83000000000004</v>
      </c>
      <c r="K62" s="127" t="s">
        <v>210</v>
      </c>
      <c r="L62" s="127">
        <v>117.47</v>
      </c>
      <c r="M62" s="126" t="s">
        <v>211</v>
      </c>
      <c r="N62" s="126" t="s">
        <v>212</v>
      </c>
      <c r="O62" s="37"/>
      <c r="P62" s="37"/>
      <c r="Q62" s="37"/>
      <c r="R62" s="37"/>
      <c r="S62" s="37"/>
    </row>
    <row r="63" spans="1:19" ht="60" x14ac:dyDescent="0.2">
      <c r="A63" s="123">
        <v>29</v>
      </c>
      <c r="B63" s="124" t="s">
        <v>213</v>
      </c>
      <c r="C63" s="124" t="s">
        <v>214</v>
      </c>
      <c r="D63" s="125">
        <v>0.44579999999999997</v>
      </c>
      <c r="E63" s="126" t="s">
        <v>215</v>
      </c>
      <c r="F63" s="126" t="s">
        <v>216</v>
      </c>
      <c r="G63" s="126">
        <v>7203.33</v>
      </c>
      <c r="H63" s="126" t="s">
        <v>217</v>
      </c>
      <c r="I63" s="127">
        <v>15893</v>
      </c>
      <c r="J63" s="127">
        <v>1961.81</v>
      </c>
      <c r="K63" s="127" t="s">
        <v>218</v>
      </c>
      <c r="L63" s="127">
        <v>13715.22</v>
      </c>
      <c r="M63" s="126" t="s">
        <v>219</v>
      </c>
      <c r="N63" s="126" t="s">
        <v>220</v>
      </c>
      <c r="O63" s="37"/>
      <c r="P63" s="37"/>
      <c r="Q63" s="37"/>
      <c r="R63" s="37"/>
      <c r="S63" s="37"/>
    </row>
    <row r="64" spans="1:19" ht="72" x14ac:dyDescent="0.2">
      <c r="A64" s="123">
        <v>30</v>
      </c>
      <c r="B64" s="124" t="s">
        <v>221</v>
      </c>
      <c r="C64" s="124" t="s">
        <v>222</v>
      </c>
      <c r="D64" s="125">
        <v>0.36109999999999998</v>
      </c>
      <c r="E64" s="126" t="s">
        <v>223</v>
      </c>
      <c r="F64" s="126" t="s">
        <v>224</v>
      </c>
      <c r="G64" s="126">
        <v>11302.95</v>
      </c>
      <c r="H64" s="126" t="s">
        <v>225</v>
      </c>
      <c r="I64" s="127">
        <v>27779.77</v>
      </c>
      <c r="J64" s="127">
        <v>4722.5600000000004</v>
      </c>
      <c r="K64" s="127" t="s">
        <v>226</v>
      </c>
      <c r="L64" s="127">
        <v>22697.19</v>
      </c>
      <c r="M64" s="126" t="s">
        <v>227</v>
      </c>
      <c r="N64" s="126" t="s">
        <v>228</v>
      </c>
      <c r="O64" s="37"/>
      <c r="P64" s="37"/>
      <c r="Q64" s="37"/>
      <c r="R64" s="37"/>
      <c r="S64" s="37"/>
    </row>
    <row r="65" spans="1:19" ht="72" x14ac:dyDescent="0.2">
      <c r="A65" s="123">
        <v>31</v>
      </c>
      <c r="B65" s="124" t="s">
        <v>229</v>
      </c>
      <c r="C65" s="124" t="s">
        <v>230</v>
      </c>
      <c r="D65" s="125">
        <v>4.1099999999999998E-2</v>
      </c>
      <c r="E65" s="126" t="s">
        <v>231</v>
      </c>
      <c r="F65" s="126" t="s">
        <v>232</v>
      </c>
      <c r="G65" s="126">
        <v>28780.79</v>
      </c>
      <c r="H65" s="126" t="s">
        <v>233</v>
      </c>
      <c r="I65" s="127">
        <v>18153.43</v>
      </c>
      <c r="J65" s="127">
        <v>9759.5</v>
      </c>
      <c r="K65" s="127" t="s">
        <v>234</v>
      </c>
      <c r="L65" s="127">
        <v>7091.43</v>
      </c>
      <c r="M65" s="126" t="s">
        <v>235</v>
      </c>
      <c r="N65" s="126" t="s">
        <v>236</v>
      </c>
      <c r="O65" s="37"/>
      <c r="P65" s="37"/>
      <c r="Q65" s="37"/>
      <c r="R65" s="37"/>
      <c r="S65" s="37"/>
    </row>
    <row r="66" spans="1:19" ht="60" x14ac:dyDescent="0.2">
      <c r="A66" s="123">
        <v>32</v>
      </c>
      <c r="B66" s="124" t="s">
        <v>237</v>
      </c>
      <c r="C66" s="124" t="s">
        <v>238</v>
      </c>
      <c r="D66" s="125">
        <v>0.69</v>
      </c>
      <c r="E66" s="126" t="s">
        <v>239</v>
      </c>
      <c r="F66" s="126" t="s">
        <v>240</v>
      </c>
      <c r="G66" s="126">
        <v>183.9</v>
      </c>
      <c r="H66" s="126" t="s">
        <v>241</v>
      </c>
      <c r="I66" s="127">
        <v>3377.81</v>
      </c>
      <c r="J66" s="127">
        <v>318.87</v>
      </c>
      <c r="K66" s="127" t="s">
        <v>242</v>
      </c>
      <c r="L66" s="127">
        <v>527.5</v>
      </c>
      <c r="M66" s="126" t="s">
        <v>243</v>
      </c>
      <c r="N66" s="126" t="s">
        <v>244</v>
      </c>
      <c r="O66" s="37"/>
      <c r="P66" s="37"/>
      <c r="Q66" s="37"/>
      <c r="R66" s="37"/>
      <c r="S66" s="37"/>
    </row>
    <row r="67" spans="1:19" ht="17.850000000000001" customHeight="1" x14ac:dyDescent="0.2">
      <c r="A67" s="86" t="s">
        <v>245</v>
      </c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37"/>
      <c r="P67" s="37"/>
      <c r="Q67" s="37"/>
      <c r="R67" s="37"/>
      <c r="S67" s="37"/>
    </row>
    <row r="68" spans="1:19" ht="60" x14ac:dyDescent="0.2">
      <c r="A68" s="123">
        <v>33</v>
      </c>
      <c r="B68" s="124" t="s">
        <v>246</v>
      </c>
      <c r="C68" s="124" t="s">
        <v>247</v>
      </c>
      <c r="D68" s="125">
        <v>1.46</v>
      </c>
      <c r="E68" s="126" t="s">
        <v>248</v>
      </c>
      <c r="F68" s="126">
        <v>12.24</v>
      </c>
      <c r="G68" s="126">
        <v>62.17</v>
      </c>
      <c r="H68" s="126" t="s">
        <v>249</v>
      </c>
      <c r="I68" s="127">
        <v>5872.06</v>
      </c>
      <c r="J68" s="127">
        <v>5229.21</v>
      </c>
      <c r="K68" s="127">
        <v>116.13</v>
      </c>
      <c r="L68" s="127">
        <v>526.72</v>
      </c>
      <c r="M68" s="126">
        <v>29.8</v>
      </c>
      <c r="N68" s="126">
        <v>43.51</v>
      </c>
      <c r="O68" s="37"/>
      <c r="P68" s="37"/>
      <c r="Q68" s="37"/>
      <c r="R68" s="37"/>
      <c r="S68" s="37"/>
    </row>
    <row r="69" spans="1:19" ht="60" x14ac:dyDescent="0.2">
      <c r="A69" s="123">
        <v>34</v>
      </c>
      <c r="B69" s="124" t="s">
        <v>163</v>
      </c>
      <c r="C69" s="124" t="s">
        <v>250</v>
      </c>
      <c r="D69" s="125">
        <v>0.55269999999999997</v>
      </c>
      <c r="E69" s="126" t="s">
        <v>165</v>
      </c>
      <c r="F69" s="126" t="s">
        <v>166</v>
      </c>
      <c r="G69" s="126">
        <v>1007.02</v>
      </c>
      <c r="H69" s="126" t="s">
        <v>167</v>
      </c>
      <c r="I69" s="127">
        <v>6739.26</v>
      </c>
      <c r="J69" s="127">
        <v>2037.58</v>
      </c>
      <c r="K69" s="127" t="s">
        <v>251</v>
      </c>
      <c r="L69" s="127">
        <v>4177.1400000000003</v>
      </c>
      <c r="M69" s="126" t="s">
        <v>169</v>
      </c>
      <c r="N69" s="126" t="s">
        <v>252</v>
      </c>
      <c r="O69" s="37"/>
      <c r="P69" s="37"/>
      <c r="Q69" s="37"/>
      <c r="R69" s="37"/>
      <c r="S69" s="37"/>
    </row>
    <row r="70" spans="1:19" ht="48" x14ac:dyDescent="0.2">
      <c r="A70" s="123">
        <v>35</v>
      </c>
      <c r="B70" s="124" t="s">
        <v>171</v>
      </c>
      <c r="C70" s="124" t="s">
        <v>253</v>
      </c>
      <c r="D70" s="125">
        <v>0.55269999999999997</v>
      </c>
      <c r="E70" s="126" t="s">
        <v>173</v>
      </c>
      <c r="F70" s="126" t="s">
        <v>174</v>
      </c>
      <c r="G70" s="126">
        <v>2743.03</v>
      </c>
      <c r="H70" s="126" t="s">
        <v>175</v>
      </c>
      <c r="I70" s="127">
        <v>11382.04</v>
      </c>
      <c r="J70" s="127">
        <v>2167.11</v>
      </c>
      <c r="K70" s="127" t="s">
        <v>254</v>
      </c>
      <c r="L70" s="127">
        <v>9022.14</v>
      </c>
      <c r="M70" s="126" t="s">
        <v>177</v>
      </c>
      <c r="N70" s="126" t="s">
        <v>255</v>
      </c>
      <c r="O70" s="37"/>
      <c r="P70" s="37"/>
      <c r="Q70" s="37"/>
      <c r="R70" s="37"/>
      <c r="S70" s="37"/>
    </row>
    <row r="71" spans="1:19" ht="96" x14ac:dyDescent="0.2">
      <c r="A71" s="123">
        <v>36</v>
      </c>
      <c r="B71" s="124" t="s">
        <v>179</v>
      </c>
      <c r="C71" s="124" t="s">
        <v>256</v>
      </c>
      <c r="D71" s="125">
        <v>0.55269999999999997</v>
      </c>
      <c r="E71" s="126" t="s">
        <v>200</v>
      </c>
      <c r="F71" s="126" t="s">
        <v>201</v>
      </c>
      <c r="G71" s="126">
        <v>5475.28</v>
      </c>
      <c r="H71" s="126" t="s">
        <v>183</v>
      </c>
      <c r="I71" s="127">
        <v>18493.82</v>
      </c>
      <c r="J71" s="127">
        <v>219.4</v>
      </c>
      <c r="K71" s="127" t="s">
        <v>257</v>
      </c>
      <c r="L71" s="127">
        <v>18005.82</v>
      </c>
      <c r="M71" s="126" t="s">
        <v>203</v>
      </c>
      <c r="N71" s="126" t="s">
        <v>258</v>
      </c>
      <c r="O71" s="37"/>
      <c r="P71" s="37"/>
      <c r="Q71" s="37"/>
      <c r="R71" s="37"/>
      <c r="S71" s="37"/>
    </row>
    <row r="72" spans="1:19" ht="48" x14ac:dyDescent="0.2">
      <c r="A72" s="123">
        <v>37</v>
      </c>
      <c r="B72" s="124" t="s">
        <v>171</v>
      </c>
      <c r="C72" s="124" t="s">
        <v>259</v>
      </c>
      <c r="D72" s="125">
        <v>0.67920000000000003</v>
      </c>
      <c r="E72" s="126" t="s">
        <v>173</v>
      </c>
      <c r="F72" s="126" t="s">
        <v>174</v>
      </c>
      <c r="G72" s="126">
        <v>2743.03</v>
      </c>
      <c r="H72" s="126" t="s">
        <v>175</v>
      </c>
      <c r="I72" s="127">
        <v>13987.13</v>
      </c>
      <c r="J72" s="127">
        <v>2663.11</v>
      </c>
      <c r="K72" s="127" t="s">
        <v>260</v>
      </c>
      <c r="L72" s="127">
        <v>11087.11</v>
      </c>
      <c r="M72" s="126" t="s">
        <v>177</v>
      </c>
      <c r="N72" s="126" t="s">
        <v>261</v>
      </c>
      <c r="O72" s="37"/>
      <c r="P72" s="37"/>
      <c r="Q72" s="37"/>
      <c r="R72" s="37"/>
      <c r="S72" s="37"/>
    </row>
    <row r="73" spans="1:19" ht="96" x14ac:dyDescent="0.2">
      <c r="A73" s="123">
        <v>38</v>
      </c>
      <c r="B73" s="124" t="s">
        <v>179</v>
      </c>
      <c r="C73" s="124" t="s">
        <v>262</v>
      </c>
      <c r="D73" s="125">
        <v>0.67920000000000003</v>
      </c>
      <c r="E73" s="126" t="s">
        <v>263</v>
      </c>
      <c r="F73" s="126" t="s">
        <v>264</v>
      </c>
      <c r="G73" s="126">
        <v>6844.1</v>
      </c>
      <c r="H73" s="126" t="s">
        <v>183</v>
      </c>
      <c r="I73" s="127">
        <v>28408.27</v>
      </c>
      <c r="J73" s="127">
        <v>337.02</v>
      </c>
      <c r="K73" s="127" t="s">
        <v>265</v>
      </c>
      <c r="L73" s="127">
        <v>27658.65</v>
      </c>
      <c r="M73" s="126" t="s">
        <v>266</v>
      </c>
      <c r="N73" s="126" t="s">
        <v>267</v>
      </c>
      <c r="O73" s="37"/>
      <c r="P73" s="37"/>
      <c r="Q73" s="37"/>
      <c r="R73" s="37"/>
      <c r="S73" s="37"/>
    </row>
    <row r="74" spans="1:19" ht="72" x14ac:dyDescent="0.2">
      <c r="A74" s="123">
        <v>39</v>
      </c>
      <c r="B74" s="124" t="s">
        <v>221</v>
      </c>
      <c r="C74" s="124" t="s">
        <v>268</v>
      </c>
      <c r="D74" s="125">
        <v>0.55269999999999997</v>
      </c>
      <c r="E74" s="126" t="s">
        <v>223</v>
      </c>
      <c r="F74" s="126" t="s">
        <v>224</v>
      </c>
      <c r="G74" s="126">
        <v>11302.95</v>
      </c>
      <c r="H74" s="126" t="s">
        <v>225</v>
      </c>
      <c r="I74" s="127">
        <v>42519.74</v>
      </c>
      <c r="J74" s="127">
        <v>7228.35</v>
      </c>
      <c r="K74" s="127" t="s">
        <v>269</v>
      </c>
      <c r="L74" s="127">
        <v>34740.35</v>
      </c>
      <c r="M74" s="126" t="s">
        <v>227</v>
      </c>
      <c r="N74" s="126" t="s">
        <v>270</v>
      </c>
      <c r="O74" s="37"/>
      <c r="P74" s="37"/>
      <c r="Q74" s="37"/>
      <c r="R74" s="37"/>
      <c r="S74" s="37"/>
    </row>
    <row r="75" spans="1:19" ht="60" x14ac:dyDescent="0.2">
      <c r="A75" s="123">
        <v>40</v>
      </c>
      <c r="B75" s="124" t="s">
        <v>213</v>
      </c>
      <c r="C75" s="124" t="s">
        <v>271</v>
      </c>
      <c r="D75" s="125">
        <v>0.67920000000000003</v>
      </c>
      <c r="E75" s="126" t="s">
        <v>215</v>
      </c>
      <c r="F75" s="126" t="s">
        <v>216</v>
      </c>
      <c r="G75" s="126">
        <v>7203.33</v>
      </c>
      <c r="H75" s="126" t="s">
        <v>217</v>
      </c>
      <c r="I75" s="127">
        <v>24213.83</v>
      </c>
      <c r="J75" s="127">
        <v>2988.92</v>
      </c>
      <c r="K75" s="127" t="s">
        <v>272</v>
      </c>
      <c r="L75" s="127">
        <v>20895.87</v>
      </c>
      <c r="M75" s="126" t="s">
        <v>219</v>
      </c>
      <c r="N75" s="126" t="s">
        <v>273</v>
      </c>
      <c r="O75" s="37"/>
      <c r="P75" s="37"/>
      <c r="Q75" s="37"/>
      <c r="R75" s="37"/>
      <c r="S75" s="37"/>
    </row>
    <row r="76" spans="1:19" ht="60" x14ac:dyDescent="0.2">
      <c r="A76" s="123">
        <v>41</v>
      </c>
      <c r="B76" s="124" t="s">
        <v>237</v>
      </c>
      <c r="C76" s="124" t="s">
        <v>238</v>
      </c>
      <c r="D76" s="125">
        <v>0.69</v>
      </c>
      <c r="E76" s="126" t="s">
        <v>239</v>
      </c>
      <c r="F76" s="126" t="s">
        <v>240</v>
      </c>
      <c r="G76" s="126">
        <v>183.9</v>
      </c>
      <c r="H76" s="126" t="s">
        <v>241</v>
      </c>
      <c r="I76" s="127">
        <v>3377.81</v>
      </c>
      <c r="J76" s="127">
        <v>318.87</v>
      </c>
      <c r="K76" s="127" t="s">
        <v>242</v>
      </c>
      <c r="L76" s="127">
        <v>527.5</v>
      </c>
      <c r="M76" s="126" t="s">
        <v>243</v>
      </c>
      <c r="N76" s="126" t="s">
        <v>244</v>
      </c>
      <c r="O76" s="37"/>
      <c r="P76" s="37"/>
      <c r="Q76" s="37"/>
      <c r="R76" s="37"/>
      <c r="S76" s="37"/>
    </row>
    <row r="77" spans="1:19" ht="17.850000000000001" customHeight="1" x14ac:dyDescent="0.2">
      <c r="A77" s="86" t="s">
        <v>274</v>
      </c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37"/>
      <c r="P77" s="37"/>
      <c r="Q77" s="37"/>
      <c r="R77" s="37"/>
      <c r="S77" s="37"/>
    </row>
    <row r="78" spans="1:19" ht="84" x14ac:dyDescent="0.2">
      <c r="A78" s="123">
        <v>42</v>
      </c>
      <c r="B78" s="124" t="s">
        <v>275</v>
      </c>
      <c r="C78" s="124" t="s">
        <v>276</v>
      </c>
      <c r="D78" s="125">
        <v>1.0263</v>
      </c>
      <c r="E78" s="126" t="s">
        <v>277</v>
      </c>
      <c r="F78" s="126">
        <v>15.14</v>
      </c>
      <c r="G78" s="126">
        <v>15702.48</v>
      </c>
      <c r="H78" s="126" t="s">
        <v>278</v>
      </c>
      <c r="I78" s="127">
        <v>98158.55</v>
      </c>
      <c r="J78" s="127">
        <v>15350.53</v>
      </c>
      <c r="K78" s="127">
        <v>71.28</v>
      </c>
      <c r="L78" s="127">
        <v>82736.740000000005</v>
      </c>
      <c r="M78" s="126">
        <v>132</v>
      </c>
      <c r="N78" s="126">
        <v>135.47</v>
      </c>
      <c r="O78" s="37"/>
      <c r="P78" s="37"/>
      <c r="Q78" s="37"/>
      <c r="R78" s="37"/>
      <c r="S78" s="37"/>
    </row>
    <row r="79" spans="1:19" ht="48" x14ac:dyDescent="0.2">
      <c r="A79" s="123">
        <v>43</v>
      </c>
      <c r="B79" s="124" t="s">
        <v>279</v>
      </c>
      <c r="C79" s="124" t="s">
        <v>280</v>
      </c>
      <c r="D79" s="125">
        <v>5.2850000000000001</v>
      </c>
      <c r="E79" s="126">
        <v>806.87</v>
      </c>
      <c r="F79" s="126"/>
      <c r="G79" s="126">
        <v>806.87</v>
      </c>
      <c r="H79" s="126" t="s">
        <v>281</v>
      </c>
      <c r="I79" s="127">
        <v>25503.98</v>
      </c>
      <c r="J79" s="127"/>
      <c r="K79" s="127"/>
      <c r="L79" s="127">
        <v>25503.98</v>
      </c>
      <c r="M79" s="126"/>
      <c r="N79" s="126"/>
      <c r="O79" s="37"/>
      <c r="P79" s="37"/>
      <c r="Q79" s="37"/>
      <c r="R79" s="37"/>
      <c r="S79" s="37"/>
    </row>
    <row r="80" spans="1:19" ht="84" x14ac:dyDescent="0.2">
      <c r="A80" s="123">
        <v>44</v>
      </c>
      <c r="B80" s="124" t="s">
        <v>282</v>
      </c>
      <c r="C80" s="124" t="s">
        <v>283</v>
      </c>
      <c r="D80" s="125">
        <v>0.74509000000000003</v>
      </c>
      <c r="E80" s="126" t="s">
        <v>284</v>
      </c>
      <c r="F80" s="126">
        <v>16.89</v>
      </c>
      <c r="G80" s="126">
        <v>17375.04</v>
      </c>
      <c r="H80" s="126" t="s">
        <v>285</v>
      </c>
      <c r="I80" s="127">
        <v>78509.210000000006</v>
      </c>
      <c r="J80" s="127">
        <v>11482.13</v>
      </c>
      <c r="K80" s="127">
        <v>57.57</v>
      </c>
      <c r="L80" s="127">
        <v>66969.509999999995</v>
      </c>
      <c r="M80" s="126">
        <v>136</v>
      </c>
      <c r="N80" s="126">
        <v>101.33</v>
      </c>
      <c r="O80" s="37"/>
      <c r="P80" s="37"/>
      <c r="Q80" s="37"/>
      <c r="R80" s="37"/>
      <c r="S80" s="37"/>
    </row>
    <row r="81" spans="1:19" ht="48" x14ac:dyDescent="0.2">
      <c r="A81" s="123">
        <v>45</v>
      </c>
      <c r="B81" s="124" t="s">
        <v>279</v>
      </c>
      <c r="C81" s="124" t="s">
        <v>280</v>
      </c>
      <c r="D81" s="125">
        <v>3.8370000000000002</v>
      </c>
      <c r="E81" s="126">
        <v>806.87</v>
      </c>
      <c r="F81" s="126"/>
      <c r="G81" s="126">
        <v>806.87</v>
      </c>
      <c r="H81" s="126" t="s">
        <v>281</v>
      </c>
      <c r="I81" s="127">
        <v>18516.330000000002</v>
      </c>
      <c r="J81" s="127"/>
      <c r="K81" s="127"/>
      <c r="L81" s="127">
        <v>18516.330000000002</v>
      </c>
      <c r="M81" s="126"/>
      <c r="N81" s="126"/>
      <c r="O81" s="37"/>
      <c r="P81" s="37"/>
      <c r="Q81" s="37"/>
      <c r="R81" s="37"/>
      <c r="S81" s="37"/>
    </row>
    <row r="82" spans="1:19" ht="72" x14ac:dyDescent="0.2">
      <c r="A82" s="123">
        <v>46</v>
      </c>
      <c r="B82" s="124" t="s">
        <v>286</v>
      </c>
      <c r="C82" s="124" t="s">
        <v>287</v>
      </c>
      <c r="D82" s="125">
        <v>1.7541</v>
      </c>
      <c r="E82" s="126" t="s">
        <v>288</v>
      </c>
      <c r="F82" s="126" t="s">
        <v>289</v>
      </c>
      <c r="G82" s="126">
        <v>2422.9299999999998</v>
      </c>
      <c r="H82" s="126" t="s">
        <v>290</v>
      </c>
      <c r="I82" s="127">
        <v>23840.53</v>
      </c>
      <c r="J82" s="127">
        <v>6507.5</v>
      </c>
      <c r="K82" s="127" t="s">
        <v>291</v>
      </c>
      <c r="L82" s="127">
        <v>17314.73</v>
      </c>
      <c r="M82" s="126" t="s">
        <v>292</v>
      </c>
      <c r="N82" s="126" t="s">
        <v>293</v>
      </c>
      <c r="O82" s="37"/>
      <c r="P82" s="37"/>
      <c r="Q82" s="37"/>
      <c r="R82" s="37"/>
      <c r="S82" s="37"/>
    </row>
    <row r="83" spans="1:19" ht="72" x14ac:dyDescent="0.2">
      <c r="A83" s="123">
        <v>47</v>
      </c>
      <c r="B83" s="124" t="s">
        <v>294</v>
      </c>
      <c r="C83" s="124" t="s">
        <v>295</v>
      </c>
      <c r="D83" s="125">
        <v>1.7541</v>
      </c>
      <c r="E83" s="126" t="s">
        <v>296</v>
      </c>
      <c r="F83" s="126" t="s">
        <v>297</v>
      </c>
      <c r="G83" s="126">
        <v>1002.9</v>
      </c>
      <c r="H83" s="126" t="s">
        <v>298</v>
      </c>
      <c r="I83" s="127">
        <v>8347.06</v>
      </c>
      <c r="J83" s="127">
        <v>2983.44</v>
      </c>
      <c r="K83" s="127" t="s">
        <v>299</v>
      </c>
      <c r="L83" s="127">
        <v>5247.66</v>
      </c>
      <c r="M83" s="126" t="s">
        <v>300</v>
      </c>
      <c r="N83" s="126" t="s">
        <v>301</v>
      </c>
      <c r="O83" s="37"/>
      <c r="P83" s="37"/>
      <c r="Q83" s="37"/>
      <c r="R83" s="37"/>
      <c r="S83" s="37"/>
    </row>
    <row r="84" spans="1:19" ht="72" x14ac:dyDescent="0.2">
      <c r="A84" s="123">
        <v>48</v>
      </c>
      <c r="B84" s="124" t="s">
        <v>302</v>
      </c>
      <c r="C84" s="124" t="s">
        <v>303</v>
      </c>
      <c r="D84" s="125">
        <v>1.7407999999999999</v>
      </c>
      <c r="E84" s="126" t="s">
        <v>304</v>
      </c>
      <c r="F84" s="126" t="s">
        <v>305</v>
      </c>
      <c r="G84" s="126">
        <v>1567.43</v>
      </c>
      <c r="H84" s="126" t="s">
        <v>306</v>
      </c>
      <c r="I84" s="127">
        <v>19838.89</v>
      </c>
      <c r="J84" s="127">
        <v>12151.79</v>
      </c>
      <c r="K84" s="127" t="s">
        <v>307</v>
      </c>
      <c r="L84" s="127">
        <v>7558.18</v>
      </c>
      <c r="M84" s="126" t="s">
        <v>308</v>
      </c>
      <c r="N84" s="126" t="s">
        <v>309</v>
      </c>
      <c r="O84" s="37"/>
      <c r="P84" s="37"/>
      <c r="Q84" s="37"/>
      <c r="R84" s="37"/>
      <c r="S84" s="37"/>
    </row>
    <row r="85" spans="1:19" ht="60" x14ac:dyDescent="0.2">
      <c r="A85" s="123">
        <v>49</v>
      </c>
      <c r="B85" s="124" t="s">
        <v>310</v>
      </c>
      <c r="C85" s="124" t="s">
        <v>311</v>
      </c>
      <c r="D85" s="125">
        <v>3.4948999999999999</v>
      </c>
      <c r="E85" s="126" t="s">
        <v>312</v>
      </c>
      <c r="F85" s="126" t="s">
        <v>289</v>
      </c>
      <c r="G85" s="126">
        <v>0.26</v>
      </c>
      <c r="H85" s="126" t="s">
        <v>313</v>
      </c>
      <c r="I85" s="127">
        <v>2796.9</v>
      </c>
      <c r="J85" s="127">
        <v>2751.4</v>
      </c>
      <c r="K85" s="127" t="s">
        <v>314</v>
      </c>
      <c r="L85" s="127">
        <v>9.0500000000000007</v>
      </c>
      <c r="M85" s="126" t="s">
        <v>315</v>
      </c>
      <c r="N85" s="126" t="s">
        <v>316</v>
      </c>
      <c r="O85" s="37"/>
      <c r="P85" s="37"/>
      <c r="Q85" s="37"/>
      <c r="R85" s="37"/>
      <c r="S85" s="37"/>
    </row>
    <row r="86" spans="1:19" ht="48" x14ac:dyDescent="0.2">
      <c r="A86" s="123">
        <v>50</v>
      </c>
      <c r="B86" s="124" t="s">
        <v>317</v>
      </c>
      <c r="C86" s="124" t="s">
        <v>318</v>
      </c>
      <c r="D86" s="125">
        <v>4.5400000000000003E-2</v>
      </c>
      <c r="E86" s="126">
        <v>14958.53</v>
      </c>
      <c r="F86" s="126"/>
      <c r="G86" s="126">
        <v>14958.53</v>
      </c>
      <c r="H86" s="126" t="s">
        <v>313</v>
      </c>
      <c r="I86" s="127">
        <v>6765.37</v>
      </c>
      <c r="J86" s="127"/>
      <c r="K86" s="127"/>
      <c r="L86" s="127">
        <v>6765.37</v>
      </c>
      <c r="M86" s="126"/>
      <c r="N86" s="126"/>
      <c r="O86" s="37"/>
      <c r="P86" s="37"/>
      <c r="Q86" s="37"/>
      <c r="R86" s="37"/>
      <c r="S86" s="37"/>
    </row>
    <row r="87" spans="1:19" ht="17.850000000000001" customHeight="1" x14ac:dyDescent="0.2">
      <c r="A87" s="86" t="s">
        <v>319</v>
      </c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37"/>
      <c r="P87" s="37"/>
      <c r="Q87" s="37"/>
      <c r="R87" s="37"/>
      <c r="S87" s="37"/>
    </row>
    <row r="88" spans="1:19" ht="84" x14ac:dyDescent="0.2">
      <c r="A88" s="123">
        <v>51</v>
      </c>
      <c r="B88" s="124" t="s">
        <v>275</v>
      </c>
      <c r="C88" s="124" t="s">
        <v>320</v>
      </c>
      <c r="D88" s="125">
        <v>0.876</v>
      </c>
      <c r="E88" s="126" t="s">
        <v>277</v>
      </c>
      <c r="F88" s="126">
        <v>15.14</v>
      </c>
      <c r="G88" s="126">
        <v>15702.48</v>
      </c>
      <c r="H88" s="126" t="s">
        <v>278</v>
      </c>
      <c r="I88" s="127">
        <v>83783.39</v>
      </c>
      <c r="J88" s="127">
        <v>13102.47</v>
      </c>
      <c r="K88" s="127">
        <v>60.84</v>
      </c>
      <c r="L88" s="127">
        <v>70620.08</v>
      </c>
      <c r="M88" s="126">
        <v>132</v>
      </c>
      <c r="N88" s="126">
        <v>115.63</v>
      </c>
      <c r="O88" s="37"/>
      <c r="P88" s="37"/>
      <c r="Q88" s="37"/>
      <c r="R88" s="37"/>
      <c r="S88" s="37"/>
    </row>
    <row r="89" spans="1:19" ht="48" x14ac:dyDescent="0.2">
      <c r="A89" s="123">
        <v>52</v>
      </c>
      <c r="B89" s="124" t="s">
        <v>279</v>
      </c>
      <c r="C89" s="124" t="s">
        <v>280</v>
      </c>
      <c r="D89" s="125">
        <v>4.5114999999999998</v>
      </c>
      <c r="E89" s="126">
        <v>806.87</v>
      </c>
      <c r="F89" s="126"/>
      <c r="G89" s="126">
        <v>806.87</v>
      </c>
      <c r="H89" s="126" t="s">
        <v>281</v>
      </c>
      <c r="I89" s="127">
        <v>21771.279999999999</v>
      </c>
      <c r="J89" s="127"/>
      <c r="K89" s="127"/>
      <c r="L89" s="127">
        <v>21771.279999999999</v>
      </c>
      <c r="M89" s="126"/>
      <c r="N89" s="126"/>
      <c r="O89" s="37"/>
      <c r="P89" s="37"/>
      <c r="Q89" s="37"/>
      <c r="R89" s="37"/>
      <c r="S89" s="37"/>
    </row>
    <row r="90" spans="1:19" ht="84" x14ac:dyDescent="0.2">
      <c r="A90" s="123">
        <v>53</v>
      </c>
      <c r="B90" s="124" t="s">
        <v>282</v>
      </c>
      <c r="C90" s="124" t="s">
        <v>321</v>
      </c>
      <c r="D90" s="125">
        <v>0.84945000000000004</v>
      </c>
      <c r="E90" s="126" t="s">
        <v>284</v>
      </c>
      <c r="F90" s="126">
        <v>16.89</v>
      </c>
      <c r="G90" s="126">
        <v>17375.04</v>
      </c>
      <c r="H90" s="126" t="s">
        <v>285</v>
      </c>
      <c r="I90" s="127">
        <v>89505.49</v>
      </c>
      <c r="J90" s="127">
        <v>13090.36</v>
      </c>
      <c r="K90" s="127">
        <v>65.64</v>
      </c>
      <c r="L90" s="127">
        <v>76349.490000000005</v>
      </c>
      <c r="M90" s="126">
        <v>136</v>
      </c>
      <c r="N90" s="126">
        <v>115.53</v>
      </c>
      <c r="O90" s="37"/>
      <c r="P90" s="37"/>
      <c r="Q90" s="37"/>
      <c r="R90" s="37"/>
      <c r="S90" s="37"/>
    </row>
    <row r="91" spans="1:19" ht="48" x14ac:dyDescent="0.2">
      <c r="A91" s="123">
        <v>54</v>
      </c>
      <c r="B91" s="124" t="s">
        <v>279</v>
      </c>
      <c r="C91" s="124" t="s">
        <v>280</v>
      </c>
      <c r="D91" s="125">
        <v>4.3745000000000003</v>
      </c>
      <c r="E91" s="126">
        <v>806.87</v>
      </c>
      <c r="F91" s="126"/>
      <c r="G91" s="126">
        <v>806.87</v>
      </c>
      <c r="H91" s="126" t="s">
        <v>281</v>
      </c>
      <c r="I91" s="127">
        <v>21110.16</v>
      </c>
      <c r="J91" s="127"/>
      <c r="K91" s="127"/>
      <c r="L91" s="127">
        <v>21110.16</v>
      </c>
      <c r="M91" s="126"/>
      <c r="N91" s="126"/>
      <c r="O91" s="37"/>
      <c r="P91" s="37"/>
      <c r="Q91" s="37"/>
      <c r="R91" s="37"/>
      <c r="S91" s="37"/>
    </row>
    <row r="92" spans="1:19" ht="84" x14ac:dyDescent="0.2">
      <c r="A92" s="123">
        <v>55</v>
      </c>
      <c r="B92" s="124" t="s">
        <v>275</v>
      </c>
      <c r="C92" s="124" t="s">
        <v>322</v>
      </c>
      <c r="D92" s="125">
        <v>0.66</v>
      </c>
      <c r="E92" s="126" t="s">
        <v>277</v>
      </c>
      <c r="F92" s="126">
        <v>15.14</v>
      </c>
      <c r="G92" s="126">
        <v>15702.48</v>
      </c>
      <c r="H92" s="126" t="s">
        <v>278</v>
      </c>
      <c r="I92" s="127">
        <v>63124.47</v>
      </c>
      <c r="J92" s="127">
        <v>9871.73</v>
      </c>
      <c r="K92" s="127">
        <v>45.84</v>
      </c>
      <c r="L92" s="127">
        <v>53206.9</v>
      </c>
      <c r="M92" s="126">
        <v>132</v>
      </c>
      <c r="N92" s="126">
        <v>87.12</v>
      </c>
      <c r="O92" s="37"/>
      <c r="P92" s="37"/>
      <c r="Q92" s="37"/>
      <c r="R92" s="37"/>
      <c r="S92" s="37"/>
    </row>
    <row r="93" spans="1:19" ht="48" x14ac:dyDescent="0.2">
      <c r="A93" s="123">
        <v>56</v>
      </c>
      <c r="B93" s="124" t="s">
        <v>279</v>
      </c>
      <c r="C93" s="124" t="s">
        <v>323</v>
      </c>
      <c r="D93" s="125">
        <v>13.2</v>
      </c>
      <c r="E93" s="126">
        <v>806.87</v>
      </c>
      <c r="F93" s="126"/>
      <c r="G93" s="126">
        <v>806.87</v>
      </c>
      <c r="H93" s="126" t="s">
        <v>281</v>
      </c>
      <c r="I93" s="127">
        <v>63699.64</v>
      </c>
      <c r="J93" s="127"/>
      <c r="K93" s="127"/>
      <c r="L93" s="127">
        <v>63699.64</v>
      </c>
      <c r="M93" s="126"/>
      <c r="N93" s="126"/>
      <c r="O93" s="37"/>
      <c r="P93" s="37"/>
      <c r="Q93" s="37"/>
      <c r="R93" s="37"/>
      <c r="S93" s="37"/>
    </row>
    <row r="94" spans="1:19" ht="84" x14ac:dyDescent="0.2">
      <c r="A94" s="123">
        <v>57</v>
      </c>
      <c r="B94" s="124" t="s">
        <v>324</v>
      </c>
      <c r="C94" s="124" t="s">
        <v>325</v>
      </c>
      <c r="D94" s="125">
        <v>0.66</v>
      </c>
      <c r="E94" s="126" t="s">
        <v>326</v>
      </c>
      <c r="F94" s="126" t="s">
        <v>327</v>
      </c>
      <c r="G94" s="126">
        <v>3455.99</v>
      </c>
      <c r="H94" s="126" t="s">
        <v>328</v>
      </c>
      <c r="I94" s="127">
        <v>18634.37</v>
      </c>
      <c r="J94" s="127">
        <v>6683.73</v>
      </c>
      <c r="K94" s="127" t="s">
        <v>329</v>
      </c>
      <c r="L94" s="127">
        <v>11454.95</v>
      </c>
      <c r="M94" s="126" t="s">
        <v>330</v>
      </c>
      <c r="N94" s="126" t="s">
        <v>331</v>
      </c>
      <c r="O94" s="37"/>
      <c r="P94" s="37"/>
      <c r="Q94" s="37"/>
      <c r="R94" s="37"/>
      <c r="S94" s="37"/>
    </row>
    <row r="95" spans="1:19" ht="72" x14ac:dyDescent="0.2">
      <c r="A95" s="123">
        <v>58</v>
      </c>
      <c r="B95" s="124" t="s">
        <v>332</v>
      </c>
      <c r="C95" s="124" t="s">
        <v>333</v>
      </c>
      <c r="D95" s="125">
        <v>2.5211000000000001</v>
      </c>
      <c r="E95" s="126" t="s">
        <v>334</v>
      </c>
      <c r="F95" s="126" t="s">
        <v>335</v>
      </c>
      <c r="G95" s="126">
        <v>784.27</v>
      </c>
      <c r="H95" s="126" t="s">
        <v>336</v>
      </c>
      <c r="I95" s="127">
        <v>10649.73</v>
      </c>
      <c r="J95" s="127">
        <v>5813.71</v>
      </c>
      <c r="K95" s="127" t="s">
        <v>337</v>
      </c>
      <c r="L95" s="127">
        <v>4729.5</v>
      </c>
      <c r="M95" s="126" t="s">
        <v>338</v>
      </c>
      <c r="N95" s="126" t="s">
        <v>339</v>
      </c>
      <c r="O95" s="37"/>
      <c r="P95" s="37"/>
      <c r="Q95" s="37"/>
      <c r="R95" s="37"/>
      <c r="S95" s="37"/>
    </row>
    <row r="96" spans="1:19" ht="84" x14ac:dyDescent="0.2">
      <c r="A96" s="123">
        <v>59</v>
      </c>
      <c r="B96" s="124" t="s">
        <v>340</v>
      </c>
      <c r="C96" s="124" t="s">
        <v>341</v>
      </c>
      <c r="D96" s="125">
        <v>1.6931</v>
      </c>
      <c r="E96" s="126" t="s">
        <v>342</v>
      </c>
      <c r="F96" s="126" t="s">
        <v>343</v>
      </c>
      <c r="G96" s="126">
        <v>11285.43</v>
      </c>
      <c r="H96" s="126" t="s">
        <v>344</v>
      </c>
      <c r="I96" s="127">
        <v>118426.17</v>
      </c>
      <c r="J96" s="127">
        <v>31004.18</v>
      </c>
      <c r="K96" s="127" t="s">
        <v>345</v>
      </c>
      <c r="L96" s="127">
        <v>86862.06</v>
      </c>
      <c r="M96" s="126" t="s">
        <v>346</v>
      </c>
      <c r="N96" s="126" t="s">
        <v>347</v>
      </c>
      <c r="O96" s="37"/>
      <c r="P96" s="37"/>
      <c r="Q96" s="37"/>
      <c r="R96" s="37"/>
      <c r="S96" s="37"/>
    </row>
    <row r="97" spans="1:19" ht="60" x14ac:dyDescent="0.2">
      <c r="A97" s="123">
        <v>60</v>
      </c>
      <c r="B97" s="124" t="s">
        <v>310</v>
      </c>
      <c r="C97" s="124" t="s">
        <v>348</v>
      </c>
      <c r="D97" s="125">
        <v>2.5211000000000001</v>
      </c>
      <c r="E97" s="126" t="s">
        <v>312</v>
      </c>
      <c r="F97" s="126" t="s">
        <v>289</v>
      </c>
      <c r="G97" s="126">
        <v>0.26</v>
      </c>
      <c r="H97" s="126" t="s">
        <v>313</v>
      </c>
      <c r="I97" s="127">
        <v>2017.59</v>
      </c>
      <c r="J97" s="127">
        <v>1984.76</v>
      </c>
      <c r="K97" s="127" t="s">
        <v>349</v>
      </c>
      <c r="L97" s="127">
        <v>6.53</v>
      </c>
      <c r="M97" s="126" t="s">
        <v>315</v>
      </c>
      <c r="N97" s="126" t="s">
        <v>350</v>
      </c>
      <c r="O97" s="37"/>
      <c r="P97" s="37"/>
      <c r="Q97" s="37"/>
      <c r="R97" s="37"/>
      <c r="S97" s="37"/>
    </row>
    <row r="98" spans="1:19" ht="48" x14ac:dyDescent="0.2">
      <c r="A98" s="123">
        <v>61</v>
      </c>
      <c r="B98" s="124" t="s">
        <v>317</v>
      </c>
      <c r="C98" s="124" t="s">
        <v>318</v>
      </c>
      <c r="D98" s="125">
        <v>3.2800000000000003E-2</v>
      </c>
      <c r="E98" s="126">
        <v>14958.53</v>
      </c>
      <c r="F98" s="126"/>
      <c r="G98" s="126">
        <v>14958.53</v>
      </c>
      <c r="H98" s="126" t="s">
        <v>313</v>
      </c>
      <c r="I98" s="127">
        <v>4887.75</v>
      </c>
      <c r="J98" s="127"/>
      <c r="K98" s="127"/>
      <c r="L98" s="127">
        <v>4887.75</v>
      </c>
      <c r="M98" s="126"/>
      <c r="N98" s="126"/>
      <c r="O98" s="37"/>
      <c r="P98" s="37"/>
      <c r="Q98" s="37"/>
      <c r="R98" s="37"/>
      <c r="S98" s="37"/>
    </row>
    <row r="99" spans="1:19" ht="17.850000000000001" customHeight="1" x14ac:dyDescent="0.2">
      <c r="A99" s="86" t="s">
        <v>351</v>
      </c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37"/>
      <c r="P99" s="37"/>
      <c r="Q99" s="37"/>
      <c r="R99" s="37"/>
      <c r="S99" s="37"/>
    </row>
    <row r="100" spans="1:19" ht="84" x14ac:dyDescent="0.2">
      <c r="A100" s="123">
        <v>62</v>
      </c>
      <c r="B100" s="124" t="s">
        <v>352</v>
      </c>
      <c r="C100" s="124" t="s">
        <v>353</v>
      </c>
      <c r="D100" s="125">
        <v>0.14130000000000001</v>
      </c>
      <c r="E100" s="126" t="s">
        <v>354</v>
      </c>
      <c r="F100" s="126">
        <v>8.0399999999999991</v>
      </c>
      <c r="G100" s="126">
        <v>8151.92</v>
      </c>
      <c r="H100" s="126" t="s">
        <v>355</v>
      </c>
      <c r="I100" s="127">
        <v>6407.57</v>
      </c>
      <c r="J100" s="127">
        <v>1072.73</v>
      </c>
      <c r="K100" s="127">
        <v>5.15</v>
      </c>
      <c r="L100" s="127">
        <v>5329.69</v>
      </c>
      <c r="M100" s="126">
        <v>67</v>
      </c>
      <c r="N100" s="126">
        <v>9.4700000000000006</v>
      </c>
      <c r="O100" s="37"/>
      <c r="P100" s="37"/>
      <c r="Q100" s="37"/>
      <c r="R100" s="37"/>
      <c r="S100" s="37"/>
    </row>
    <row r="101" spans="1:19" ht="72" x14ac:dyDescent="0.2">
      <c r="A101" s="123">
        <v>63</v>
      </c>
      <c r="B101" s="124" t="s">
        <v>302</v>
      </c>
      <c r="C101" s="124" t="s">
        <v>356</v>
      </c>
      <c r="D101" s="125">
        <v>0.14130000000000001</v>
      </c>
      <c r="E101" s="126" t="s">
        <v>304</v>
      </c>
      <c r="F101" s="126" t="s">
        <v>305</v>
      </c>
      <c r="G101" s="126">
        <v>1567.43</v>
      </c>
      <c r="H101" s="126" t="s">
        <v>306</v>
      </c>
      <c r="I101" s="127">
        <v>1610.31</v>
      </c>
      <c r="J101" s="127">
        <v>986.36</v>
      </c>
      <c r="K101" s="127" t="s">
        <v>357</v>
      </c>
      <c r="L101" s="127">
        <v>613.49</v>
      </c>
      <c r="M101" s="126" t="s">
        <v>308</v>
      </c>
      <c r="N101" s="126">
        <v>8.2100000000000009</v>
      </c>
      <c r="O101" s="37"/>
      <c r="P101" s="37"/>
      <c r="Q101" s="37"/>
      <c r="R101" s="37"/>
      <c r="S101" s="37"/>
    </row>
    <row r="102" spans="1:19" ht="17.850000000000001" customHeight="1" x14ac:dyDescent="0.2">
      <c r="A102" s="86" t="s">
        <v>358</v>
      </c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37"/>
      <c r="P102" s="37"/>
      <c r="Q102" s="37"/>
      <c r="R102" s="37"/>
      <c r="S102" s="37"/>
    </row>
    <row r="103" spans="1:19" ht="60" x14ac:dyDescent="0.2">
      <c r="A103" s="123">
        <v>64</v>
      </c>
      <c r="B103" s="124" t="s">
        <v>359</v>
      </c>
      <c r="C103" s="124" t="s">
        <v>360</v>
      </c>
      <c r="D103" s="125">
        <v>1.4985999999999999</v>
      </c>
      <c r="E103" s="126" t="s">
        <v>361</v>
      </c>
      <c r="F103" s="126" t="s">
        <v>362</v>
      </c>
      <c r="G103" s="126">
        <v>590.16</v>
      </c>
      <c r="H103" s="126" t="s">
        <v>363</v>
      </c>
      <c r="I103" s="127">
        <v>21521.68</v>
      </c>
      <c r="J103" s="127">
        <v>14028.83</v>
      </c>
      <c r="K103" s="127" t="s">
        <v>364</v>
      </c>
      <c r="L103" s="127">
        <v>3329.83</v>
      </c>
      <c r="M103" s="126" t="s">
        <v>365</v>
      </c>
      <c r="N103" s="126" t="s">
        <v>366</v>
      </c>
      <c r="O103" s="37"/>
      <c r="P103" s="37"/>
      <c r="Q103" s="37"/>
      <c r="R103" s="37"/>
      <c r="S103" s="37"/>
    </row>
    <row r="104" spans="1:19" ht="60" x14ac:dyDescent="0.2">
      <c r="A104" s="123">
        <v>65</v>
      </c>
      <c r="B104" s="124" t="s">
        <v>367</v>
      </c>
      <c r="C104" s="124" t="s">
        <v>368</v>
      </c>
      <c r="D104" s="125">
        <v>2.6518000000000002</v>
      </c>
      <c r="E104" s="126" t="s">
        <v>369</v>
      </c>
      <c r="F104" s="126">
        <v>11.48</v>
      </c>
      <c r="G104" s="126">
        <v>7719.73</v>
      </c>
      <c r="H104" s="126" t="s">
        <v>370</v>
      </c>
      <c r="I104" s="127">
        <v>125007.55</v>
      </c>
      <c r="J104" s="127">
        <v>29146.57</v>
      </c>
      <c r="K104" s="127">
        <v>137.72999999999999</v>
      </c>
      <c r="L104" s="127">
        <v>95723.25</v>
      </c>
      <c r="M104" s="126">
        <v>97</v>
      </c>
      <c r="N104" s="126">
        <v>257.22000000000003</v>
      </c>
      <c r="O104" s="37"/>
      <c r="P104" s="37"/>
      <c r="Q104" s="37"/>
      <c r="R104" s="37"/>
      <c r="S104" s="37"/>
    </row>
    <row r="105" spans="1:19" ht="72" x14ac:dyDescent="0.2">
      <c r="A105" s="123">
        <v>66</v>
      </c>
      <c r="B105" s="124" t="s">
        <v>371</v>
      </c>
      <c r="C105" s="124" t="s">
        <v>372</v>
      </c>
      <c r="D105" s="125">
        <v>2.7281</v>
      </c>
      <c r="E105" s="126" t="s">
        <v>373</v>
      </c>
      <c r="F105" s="126" t="s">
        <v>374</v>
      </c>
      <c r="G105" s="126">
        <v>1859.94</v>
      </c>
      <c r="H105" s="126" t="s">
        <v>375</v>
      </c>
      <c r="I105" s="127">
        <v>32357.56</v>
      </c>
      <c r="J105" s="127">
        <v>16475.16</v>
      </c>
      <c r="K105" s="127" t="s">
        <v>376</v>
      </c>
      <c r="L105" s="127">
        <v>15521.69</v>
      </c>
      <c r="M105" s="126" t="s">
        <v>377</v>
      </c>
      <c r="N105" s="126" t="s">
        <v>378</v>
      </c>
      <c r="O105" s="37"/>
      <c r="P105" s="37"/>
      <c r="Q105" s="37"/>
      <c r="R105" s="37"/>
      <c r="S105" s="37"/>
    </row>
    <row r="106" spans="1:19" ht="17.850000000000001" customHeight="1" x14ac:dyDescent="0.2">
      <c r="A106" s="86" t="s">
        <v>379</v>
      </c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37"/>
      <c r="P106" s="37"/>
      <c r="Q106" s="37"/>
      <c r="R106" s="37"/>
      <c r="S106" s="37"/>
    </row>
    <row r="107" spans="1:19" ht="60" x14ac:dyDescent="0.2">
      <c r="A107" s="123">
        <v>67</v>
      </c>
      <c r="B107" s="124" t="s">
        <v>380</v>
      </c>
      <c r="C107" s="124" t="s">
        <v>381</v>
      </c>
      <c r="D107" s="125">
        <v>0.18</v>
      </c>
      <c r="E107" s="126" t="s">
        <v>382</v>
      </c>
      <c r="F107" s="126" t="s">
        <v>383</v>
      </c>
      <c r="G107" s="126">
        <v>10540.98</v>
      </c>
      <c r="H107" s="126" t="s">
        <v>384</v>
      </c>
      <c r="I107" s="127">
        <v>22021.03</v>
      </c>
      <c r="J107" s="127">
        <v>6712.76</v>
      </c>
      <c r="K107" s="127" t="s">
        <v>385</v>
      </c>
      <c r="L107" s="127">
        <v>10473.52</v>
      </c>
      <c r="M107" s="126" t="s">
        <v>386</v>
      </c>
      <c r="N107" s="126" t="s">
        <v>387</v>
      </c>
      <c r="O107" s="37"/>
      <c r="P107" s="37"/>
      <c r="Q107" s="37"/>
      <c r="R107" s="37"/>
      <c r="S107" s="37"/>
    </row>
    <row r="108" spans="1:19" ht="48" x14ac:dyDescent="0.2">
      <c r="A108" s="123">
        <v>68</v>
      </c>
      <c r="B108" s="124" t="s">
        <v>388</v>
      </c>
      <c r="C108" s="124" t="s">
        <v>389</v>
      </c>
      <c r="D108" s="125">
        <v>13</v>
      </c>
      <c r="E108" s="126">
        <v>2021.41</v>
      </c>
      <c r="F108" s="126"/>
      <c r="G108" s="126">
        <v>2021.41</v>
      </c>
      <c r="H108" s="126" t="s">
        <v>390</v>
      </c>
      <c r="I108" s="127">
        <v>181091.82</v>
      </c>
      <c r="J108" s="127"/>
      <c r="K108" s="127"/>
      <c r="L108" s="127">
        <v>181091.82</v>
      </c>
      <c r="M108" s="126"/>
      <c r="N108" s="126"/>
      <c r="O108" s="37"/>
      <c r="P108" s="37"/>
      <c r="Q108" s="37"/>
      <c r="R108" s="37"/>
      <c r="S108" s="37"/>
    </row>
    <row r="109" spans="1:19" ht="48" x14ac:dyDescent="0.2">
      <c r="A109" s="123">
        <v>69</v>
      </c>
      <c r="B109" s="124" t="s">
        <v>391</v>
      </c>
      <c r="C109" s="124" t="s">
        <v>392</v>
      </c>
      <c r="D109" s="125">
        <v>5</v>
      </c>
      <c r="E109" s="126">
        <v>1395.19</v>
      </c>
      <c r="F109" s="126"/>
      <c r="G109" s="126">
        <v>1395.19</v>
      </c>
      <c r="H109" s="126" t="s">
        <v>393</v>
      </c>
      <c r="I109" s="127">
        <v>47751.75</v>
      </c>
      <c r="J109" s="127"/>
      <c r="K109" s="127"/>
      <c r="L109" s="127">
        <v>47751.75</v>
      </c>
      <c r="M109" s="126"/>
      <c r="N109" s="126"/>
      <c r="O109" s="37"/>
      <c r="P109" s="37"/>
      <c r="Q109" s="37"/>
      <c r="R109" s="37"/>
      <c r="S109" s="37"/>
    </row>
    <row r="110" spans="1:19" ht="60" x14ac:dyDescent="0.2">
      <c r="A110" s="123">
        <v>70</v>
      </c>
      <c r="B110" s="124" t="s">
        <v>394</v>
      </c>
      <c r="C110" s="124" t="s">
        <v>395</v>
      </c>
      <c r="D110" s="125">
        <v>0.2</v>
      </c>
      <c r="E110" s="126" t="s">
        <v>396</v>
      </c>
      <c r="F110" s="126" t="s">
        <v>397</v>
      </c>
      <c r="G110" s="126">
        <v>6872.44</v>
      </c>
      <c r="H110" s="126" t="s">
        <v>398</v>
      </c>
      <c r="I110" s="127">
        <v>15397.05</v>
      </c>
      <c r="J110" s="127">
        <v>4806.3900000000003</v>
      </c>
      <c r="K110" s="127" t="s">
        <v>399</v>
      </c>
      <c r="L110" s="127">
        <v>7585.8</v>
      </c>
      <c r="M110" s="126" t="s">
        <v>400</v>
      </c>
      <c r="N110" s="126" t="s">
        <v>401</v>
      </c>
      <c r="O110" s="37"/>
      <c r="P110" s="37"/>
      <c r="Q110" s="37"/>
      <c r="R110" s="37"/>
      <c r="S110" s="37"/>
    </row>
    <row r="111" spans="1:19" ht="48" x14ac:dyDescent="0.2">
      <c r="A111" s="123">
        <v>71</v>
      </c>
      <c r="B111" s="124" t="s">
        <v>402</v>
      </c>
      <c r="C111" s="124" t="s">
        <v>403</v>
      </c>
      <c r="D111" s="125">
        <v>14</v>
      </c>
      <c r="E111" s="126">
        <v>762.74</v>
      </c>
      <c r="F111" s="126"/>
      <c r="G111" s="126">
        <v>762.74</v>
      </c>
      <c r="H111" s="126" t="s">
        <v>404</v>
      </c>
      <c r="I111" s="127">
        <v>82450.759999999995</v>
      </c>
      <c r="J111" s="127"/>
      <c r="K111" s="127"/>
      <c r="L111" s="127">
        <v>82450.759999999995</v>
      </c>
      <c r="M111" s="126"/>
      <c r="N111" s="126"/>
      <c r="O111" s="37"/>
      <c r="P111" s="37"/>
      <c r="Q111" s="37"/>
      <c r="R111" s="37"/>
      <c r="S111" s="37"/>
    </row>
    <row r="112" spans="1:19" ht="48" x14ac:dyDescent="0.2">
      <c r="A112" s="123">
        <v>72</v>
      </c>
      <c r="B112" s="124" t="s">
        <v>405</v>
      </c>
      <c r="C112" s="124" t="s">
        <v>406</v>
      </c>
      <c r="D112" s="125">
        <v>6</v>
      </c>
      <c r="E112" s="126">
        <v>575.51</v>
      </c>
      <c r="F112" s="126"/>
      <c r="G112" s="126">
        <v>575.51</v>
      </c>
      <c r="H112" s="126" t="s">
        <v>407</v>
      </c>
      <c r="I112" s="127">
        <v>27238.44</v>
      </c>
      <c r="J112" s="127"/>
      <c r="K112" s="127"/>
      <c r="L112" s="127">
        <v>27238.44</v>
      </c>
      <c r="M112" s="126"/>
      <c r="N112" s="126"/>
      <c r="O112" s="37"/>
      <c r="P112" s="37"/>
      <c r="Q112" s="37"/>
      <c r="R112" s="37"/>
      <c r="S112" s="37"/>
    </row>
    <row r="113" spans="1:19" ht="17.850000000000001" customHeight="1" x14ac:dyDescent="0.2">
      <c r="A113" s="86" t="s">
        <v>408</v>
      </c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37"/>
      <c r="P113" s="37"/>
      <c r="Q113" s="37"/>
      <c r="R113" s="37"/>
      <c r="S113" s="37"/>
    </row>
    <row r="114" spans="1:19" ht="48" x14ac:dyDescent="0.2">
      <c r="A114" s="123">
        <v>73</v>
      </c>
      <c r="B114" s="124" t="s">
        <v>409</v>
      </c>
      <c r="C114" s="124" t="s">
        <v>410</v>
      </c>
      <c r="D114" s="125">
        <v>7.16</v>
      </c>
      <c r="E114" s="126" t="s">
        <v>411</v>
      </c>
      <c r="F114" s="126" t="s">
        <v>412</v>
      </c>
      <c r="G114" s="126">
        <v>2862.76</v>
      </c>
      <c r="H114" s="126" t="s">
        <v>413</v>
      </c>
      <c r="I114" s="127">
        <v>130739.88</v>
      </c>
      <c r="J114" s="127">
        <v>20275.97</v>
      </c>
      <c r="K114" s="127" t="s">
        <v>414</v>
      </c>
      <c r="L114" s="127">
        <v>108554.05</v>
      </c>
      <c r="M114" s="126" t="s">
        <v>415</v>
      </c>
      <c r="N114" s="126" t="s">
        <v>416</v>
      </c>
      <c r="O114" s="37"/>
      <c r="P114" s="37"/>
      <c r="Q114" s="37"/>
      <c r="R114" s="37"/>
      <c r="S114" s="37"/>
    </row>
    <row r="115" spans="1:19" ht="60" x14ac:dyDescent="0.2">
      <c r="A115" s="123">
        <v>74</v>
      </c>
      <c r="B115" s="124" t="s">
        <v>417</v>
      </c>
      <c r="C115" s="124" t="s">
        <v>418</v>
      </c>
      <c r="D115" s="125">
        <v>0.40593000000000001</v>
      </c>
      <c r="E115" s="126" t="s">
        <v>419</v>
      </c>
      <c r="F115" s="126">
        <v>299.49</v>
      </c>
      <c r="G115" s="126">
        <v>11121.52</v>
      </c>
      <c r="H115" s="126" t="s">
        <v>420</v>
      </c>
      <c r="I115" s="127">
        <v>24522.3</v>
      </c>
      <c r="J115" s="127">
        <v>2211.62</v>
      </c>
      <c r="K115" s="127">
        <v>676.91</v>
      </c>
      <c r="L115" s="127">
        <v>21633.77</v>
      </c>
      <c r="M115" s="126">
        <v>42.7</v>
      </c>
      <c r="N115" s="126">
        <v>17.329999999999998</v>
      </c>
      <c r="O115" s="37"/>
      <c r="P115" s="37"/>
      <c r="Q115" s="37"/>
      <c r="R115" s="37"/>
      <c r="S115" s="37"/>
    </row>
    <row r="116" spans="1:19" ht="72" x14ac:dyDescent="0.2">
      <c r="A116" s="123">
        <v>75</v>
      </c>
      <c r="B116" s="124" t="s">
        <v>409</v>
      </c>
      <c r="C116" s="124" t="s">
        <v>421</v>
      </c>
      <c r="D116" s="125">
        <v>0.9</v>
      </c>
      <c r="E116" s="126" t="s">
        <v>422</v>
      </c>
      <c r="F116" s="126" t="s">
        <v>412</v>
      </c>
      <c r="G116" s="126">
        <v>2278.58</v>
      </c>
      <c r="H116" s="126" t="s">
        <v>413</v>
      </c>
      <c r="I116" s="127">
        <v>13649.36</v>
      </c>
      <c r="J116" s="127">
        <v>2548.66</v>
      </c>
      <c r="K116" s="127" t="s">
        <v>423</v>
      </c>
      <c r="L116" s="127">
        <v>10860.63</v>
      </c>
      <c r="M116" s="126" t="s">
        <v>415</v>
      </c>
      <c r="N116" s="126" t="s">
        <v>424</v>
      </c>
      <c r="O116" s="37"/>
      <c r="P116" s="37"/>
      <c r="Q116" s="37"/>
      <c r="R116" s="37"/>
      <c r="S116" s="37"/>
    </row>
    <row r="117" spans="1:19" ht="48" x14ac:dyDescent="0.2">
      <c r="A117" s="123">
        <v>76</v>
      </c>
      <c r="B117" s="124" t="s">
        <v>425</v>
      </c>
      <c r="C117" s="124" t="s">
        <v>426</v>
      </c>
      <c r="D117" s="125">
        <v>5.1299999999999998E-2</v>
      </c>
      <c r="E117" s="126">
        <v>7600.75</v>
      </c>
      <c r="F117" s="126"/>
      <c r="G117" s="126">
        <v>7600.75</v>
      </c>
      <c r="H117" s="126" t="s">
        <v>427</v>
      </c>
      <c r="I117" s="127">
        <v>1467.03</v>
      </c>
      <c r="J117" s="127"/>
      <c r="K117" s="127"/>
      <c r="L117" s="127">
        <v>1467.03</v>
      </c>
      <c r="M117" s="126"/>
      <c r="N117" s="126"/>
      <c r="O117" s="37"/>
      <c r="P117" s="37"/>
      <c r="Q117" s="37"/>
      <c r="R117" s="37"/>
      <c r="S117" s="37"/>
    </row>
    <row r="118" spans="1:19" ht="48" x14ac:dyDescent="0.2">
      <c r="A118" s="123">
        <v>77</v>
      </c>
      <c r="B118" s="124" t="s">
        <v>428</v>
      </c>
      <c r="C118" s="124" t="s">
        <v>429</v>
      </c>
      <c r="D118" s="125">
        <v>5.1299999999999998E-2</v>
      </c>
      <c r="E118" s="126">
        <v>2367.17</v>
      </c>
      <c r="F118" s="126"/>
      <c r="G118" s="126">
        <v>2367.17</v>
      </c>
      <c r="H118" s="126" t="s">
        <v>430</v>
      </c>
      <c r="I118" s="127">
        <v>395.09</v>
      </c>
      <c r="J118" s="127"/>
      <c r="K118" s="127"/>
      <c r="L118" s="127">
        <v>395.09</v>
      </c>
      <c r="M118" s="126"/>
      <c r="N118" s="126"/>
      <c r="O118" s="37"/>
      <c r="P118" s="37"/>
      <c r="Q118" s="37"/>
      <c r="R118" s="37"/>
      <c r="S118" s="37"/>
    </row>
    <row r="119" spans="1:19" ht="48" x14ac:dyDescent="0.2">
      <c r="A119" s="123">
        <v>78</v>
      </c>
      <c r="B119" s="124" t="s">
        <v>431</v>
      </c>
      <c r="C119" s="124" t="s">
        <v>432</v>
      </c>
      <c r="D119" s="125">
        <v>9.4500000000000001E-2</v>
      </c>
      <c r="E119" s="126">
        <v>13896.87</v>
      </c>
      <c r="F119" s="126"/>
      <c r="G119" s="126">
        <v>13896.87</v>
      </c>
      <c r="H119" s="126" t="s">
        <v>433</v>
      </c>
      <c r="I119" s="127">
        <v>3556.95</v>
      </c>
      <c r="J119" s="127"/>
      <c r="K119" s="127"/>
      <c r="L119" s="127">
        <v>3556.95</v>
      </c>
      <c r="M119" s="126"/>
      <c r="N119" s="126"/>
      <c r="O119" s="37"/>
      <c r="P119" s="37"/>
      <c r="Q119" s="37"/>
      <c r="R119" s="37"/>
      <c r="S119" s="37"/>
    </row>
    <row r="120" spans="1:19" ht="48" x14ac:dyDescent="0.2">
      <c r="A120" s="123">
        <v>79</v>
      </c>
      <c r="B120" s="124" t="s">
        <v>434</v>
      </c>
      <c r="C120" s="124" t="s">
        <v>435</v>
      </c>
      <c r="D120" s="125">
        <v>2.8000000000000001E-2</v>
      </c>
      <c r="E120" s="126">
        <v>15021.8</v>
      </c>
      <c r="F120" s="126"/>
      <c r="G120" s="126">
        <v>15021.8</v>
      </c>
      <c r="H120" s="126" t="s">
        <v>436</v>
      </c>
      <c r="I120" s="127">
        <v>1096.1099999999999</v>
      </c>
      <c r="J120" s="127"/>
      <c r="K120" s="127"/>
      <c r="L120" s="127">
        <v>1096.1099999999999</v>
      </c>
      <c r="M120" s="126"/>
      <c r="N120" s="126"/>
      <c r="O120" s="37"/>
      <c r="P120" s="37"/>
      <c r="Q120" s="37"/>
      <c r="R120" s="37"/>
      <c r="S120" s="37"/>
    </row>
    <row r="121" spans="1:19" ht="48" x14ac:dyDescent="0.2">
      <c r="A121" s="123">
        <v>80</v>
      </c>
      <c r="B121" s="124" t="s">
        <v>437</v>
      </c>
      <c r="C121" s="124" t="s">
        <v>438</v>
      </c>
      <c r="D121" s="125">
        <v>7.3000000000000001E-3</v>
      </c>
      <c r="E121" s="126">
        <v>7928.15</v>
      </c>
      <c r="F121" s="126"/>
      <c r="G121" s="126">
        <v>7928.15</v>
      </c>
      <c r="H121" s="126" t="s">
        <v>439</v>
      </c>
      <c r="I121" s="127">
        <v>206.39</v>
      </c>
      <c r="J121" s="127"/>
      <c r="K121" s="127"/>
      <c r="L121" s="127">
        <v>206.39</v>
      </c>
      <c r="M121" s="126"/>
      <c r="N121" s="126"/>
      <c r="O121" s="37"/>
      <c r="P121" s="37"/>
      <c r="Q121" s="37"/>
      <c r="R121" s="37"/>
      <c r="S121" s="37"/>
    </row>
    <row r="122" spans="1:19" ht="48" x14ac:dyDescent="0.2">
      <c r="A122" s="123">
        <v>81</v>
      </c>
      <c r="B122" s="124" t="s">
        <v>440</v>
      </c>
      <c r="C122" s="124" t="s">
        <v>441</v>
      </c>
      <c r="D122" s="125">
        <v>2.6599999999999999E-2</v>
      </c>
      <c r="E122" s="126">
        <v>6932.52</v>
      </c>
      <c r="F122" s="126"/>
      <c r="G122" s="126">
        <v>6932.52</v>
      </c>
      <c r="H122" s="126" t="s">
        <v>442</v>
      </c>
      <c r="I122" s="127">
        <v>805.19</v>
      </c>
      <c r="J122" s="127"/>
      <c r="K122" s="127"/>
      <c r="L122" s="127">
        <v>805.19</v>
      </c>
      <c r="M122" s="126"/>
      <c r="N122" s="126"/>
      <c r="O122" s="37"/>
      <c r="P122" s="37"/>
      <c r="Q122" s="37"/>
      <c r="R122" s="37"/>
      <c r="S122" s="37"/>
    </row>
    <row r="123" spans="1:19" ht="48" x14ac:dyDescent="0.2">
      <c r="A123" s="123">
        <v>82</v>
      </c>
      <c r="B123" s="124" t="s">
        <v>443</v>
      </c>
      <c r="C123" s="124" t="s">
        <v>444</v>
      </c>
      <c r="D123" s="125">
        <v>5.3499999999999999E-2</v>
      </c>
      <c r="E123" s="126">
        <v>7071.64</v>
      </c>
      <c r="F123" s="126"/>
      <c r="G123" s="126">
        <v>7071.64</v>
      </c>
      <c r="H123" s="126" t="s">
        <v>445</v>
      </c>
      <c r="I123" s="127">
        <v>1549.31</v>
      </c>
      <c r="J123" s="127"/>
      <c r="K123" s="127"/>
      <c r="L123" s="127">
        <v>1549.31</v>
      </c>
      <c r="M123" s="126"/>
      <c r="N123" s="126"/>
      <c r="O123" s="37"/>
      <c r="P123" s="37"/>
      <c r="Q123" s="37"/>
      <c r="R123" s="37"/>
      <c r="S123" s="37"/>
    </row>
    <row r="124" spans="1:19" ht="48" x14ac:dyDescent="0.2">
      <c r="A124" s="123">
        <v>83</v>
      </c>
      <c r="B124" s="124" t="s">
        <v>446</v>
      </c>
      <c r="C124" s="124" t="s">
        <v>447</v>
      </c>
      <c r="D124" s="125">
        <v>3.0200000000000001E-2</v>
      </c>
      <c r="E124" s="126">
        <v>6226.87</v>
      </c>
      <c r="F124" s="126"/>
      <c r="G124" s="126">
        <v>6226.87</v>
      </c>
      <c r="H124" s="126" t="s">
        <v>445</v>
      </c>
      <c r="I124" s="127">
        <v>770.09</v>
      </c>
      <c r="J124" s="127"/>
      <c r="K124" s="127"/>
      <c r="L124" s="127">
        <v>770.09</v>
      </c>
      <c r="M124" s="126"/>
      <c r="N124" s="126"/>
      <c r="O124" s="37"/>
      <c r="P124" s="37"/>
      <c r="Q124" s="37"/>
      <c r="R124" s="37"/>
      <c r="S124" s="37"/>
    </row>
    <row r="125" spans="1:19" ht="60" x14ac:dyDescent="0.2">
      <c r="A125" s="123">
        <v>84</v>
      </c>
      <c r="B125" s="124" t="s">
        <v>448</v>
      </c>
      <c r="C125" s="124" t="s">
        <v>449</v>
      </c>
      <c r="D125" s="125">
        <v>6.6600000000000006E-2</v>
      </c>
      <c r="E125" s="126" t="s">
        <v>450</v>
      </c>
      <c r="F125" s="126" t="s">
        <v>451</v>
      </c>
      <c r="G125" s="126">
        <v>8614.26</v>
      </c>
      <c r="H125" s="126" t="s">
        <v>452</v>
      </c>
      <c r="I125" s="127">
        <v>6972.6</v>
      </c>
      <c r="J125" s="127">
        <v>2321.75</v>
      </c>
      <c r="K125" s="127" t="s">
        <v>453</v>
      </c>
      <c r="L125" s="127">
        <v>4619.51</v>
      </c>
      <c r="M125" s="126" t="s">
        <v>454</v>
      </c>
      <c r="N125" s="126" t="s">
        <v>455</v>
      </c>
      <c r="O125" s="37"/>
      <c r="P125" s="37"/>
      <c r="Q125" s="37"/>
      <c r="R125" s="37"/>
      <c r="S125" s="37"/>
    </row>
    <row r="126" spans="1:19" ht="48" x14ac:dyDescent="0.2">
      <c r="A126" s="123">
        <v>85</v>
      </c>
      <c r="B126" s="124" t="s">
        <v>409</v>
      </c>
      <c r="C126" s="124" t="s">
        <v>456</v>
      </c>
      <c r="D126" s="125">
        <v>1.9</v>
      </c>
      <c r="E126" s="126" t="s">
        <v>411</v>
      </c>
      <c r="F126" s="126" t="s">
        <v>412</v>
      </c>
      <c r="G126" s="126">
        <v>2862.76</v>
      </c>
      <c r="H126" s="126" t="s">
        <v>413</v>
      </c>
      <c r="I126" s="127">
        <v>34693.54</v>
      </c>
      <c r="J126" s="127">
        <v>5380.5</v>
      </c>
      <c r="K126" s="127" t="s">
        <v>457</v>
      </c>
      <c r="L126" s="127">
        <v>28806.23</v>
      </c>
      <c r="M126" s="126" t="s">
        <v>415</v>
      </c>
      <c r="N126" s="126" t="s">
        <v>458</v>
      </c>
      <c r="O126" s="37"/>
      <c r="P126" s="37"/>
      <c r="Q126" s="37"/>
      <c r="R126" s="37"/>
      <c r="S126" s="37"/>
    </row>
    <row r="127" spans="1:19" ht="60" x14ac:dyDescent="0.2">
      <c r="A127" s="123">
        <v>86</v>
      </c>
      <c r="B127" s="124" t="s">
        <v>459</v>
      </c>
      <c r="C127" s="124" t="s">
        <v>460</v>
      </c>
      <c r="D127" s="125">
        <v>0.36499999999999999</v>
      </c>
      <c r="E127" s="126" t="s">
        <v>461</v>
      </c>
      <c r="F127" s="126">
        <v>290.76</v>
      </c>
      <c r="G127" s="126">
        <v>10990.01</v>
      </c>
      <c r="H127" s="126" t="s">
        <v>462</v>
      </c>
      <c r="I127" s="127">
        <v>21349.26</v>
      </c>
      <c r="J127" s="127">
        <v>1462.35</v>
      </c>
      <c r="K127" s="127">
        <v>592.29999999999995</v>
      </c>
      <c r="L127" s="127">
        <v>19294.61</v>
      </c>
      <c r="M127" s="126">
        <v>31.4</v>
      </c>
      <c r="N127" s="126">
        <v>11.46</v>
      </c>
      <c r="O127" s="37"/>
      <c r="P127" s="37"/>
      <c r="Q127" s="37"/>
      <c r="R127" s="37"/>
      <c r="S127" s="37"/>
    </row>
    <row r="128" spans="1:19" ht="17.850000000000001" customHeight="1" x14ac:dyDescent="0.2">
      <c r="A128" s="86" t="s">
        <v>463</v>
      </c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37"/>
      <c r="P128" s="37"/>
      <c r="Q128" s="37"/>
      <c r="R128" s="37"/>
      <c r="S128" s="37"/>
    </row>
    <row r="129" spans="1:19" ht="48" x14ac:dyDescent="0.2">
      <c r="A129" s="123">
        <v>87</v>
      </c>
      <c r="B129" s="124" t="s">
        <v>464</v>
      </c>
      <c r="C129" s="124" t="s">
        <v>465</v>
      </c>
      <c r="D129" s="125">
        <v>2.8E-3</v>
      </c>
      <c r="E129" s="126" t="s">
        <v>466</v>
      </c>
      <c r="F129" s="126" t="s">
        <v>467</v>
      </c>
      <c r="G129" s="126">
        <v>250913.11</v>
      </c>
      <c r="H129" s="126" t="s">
        <v>468</v>
      </c>
      <c r="I129" s="127">
        <v>4003.05</v>
      </c>
      <c r="J129" s="127">
        <v>287.38</v>
      </c>
      <c r="K129" s="127" t="s">
        <v>469</v>
      </c>
      <c r="L129" s="127">
        <v>3667.35</v>
      </c>
      <c r="M129" s="126" t="s">
        <v>470</v>
      </c>
      <c r="N129" s="126" t="s">
        <v>471</v>
      </c>
      <c r="O129" s="37"/>
      <c r="P129" s="37"/>
      <c r="Q129" s="37"/>
      <c r="R129" s="37"/>
      <c r="S129" s="37"/>
    </row>
    <row r="130" spans="1:19" ht="60" x14ac:dyDescent="0.2">
      <c r="A130" s="123">
        <v>88</v>
      </c>
      <c r="B130" s="124" t="s">
        <v>53</v>
      </c>
      <c r="C130" s="124" t="s">
        <v>472</v>
      </c>
      <c r="D130" s="125">
        <v>0.27300000000000002</v>
      </c>
      <c r="E130" s="126" t="s">
        <v>55</v>
      </c>
      <c r="F130" s="126" t="s">
        <v>56</v>
      </c>
      <c r="G130" s="126">
        <v>129.22</v>
      </c>
      <c r="H130" s="126" t="s">
        <v>57</v>
      </c>
      <c r="I130" s="127">
        <v>2329.34</v>
      </c>
      <c r="J130" s="127">
        <v>1037.81</v>
      </c>
      <c r="K130" s="127" t="s">
        <v>473</v>
      </c>
      <c r="L130" s="127">
        <v>146.4</v>
      </c>
      <c r="M130" s="126" t="s">
        <v>59</v>
      </c>
      <c r="N130" s="126" t="s">
        <v>474</v>
      </c>
      <c r="O130" s="37"/>
      <c r="P130" s="37"/>
      <c r="Q130" s="37"/>
      <c r="R130" s="37"/>
      <c r="S130" s="37"/>
    </row>
    <row r="131" spans="1:19" ht="48" x14ac:dyDescent="0.2">
      <c r="A131" s="123">
        <v>89</v>
      </c>
      <c r="B131" s="124" t="s">
        <v>475</v>
      </c>
      <c r="C131" s="124" t="s">
        <v>476</v>
      </c>
      <c r="D131" s="125">
        <v>0.19189999999999999</v>
      </c>
      <c r="E131" s="126">
        <v>10071.58</v>
      </c>
      <c r="F131" s="126"/>
      <c r="G131" s="126">
        <v>10071.58</v>
      </c>
      <c r="H131" s="126" t="s">
        <v>477</v>
      </c>
      <c r="I131" s="127">
        <v>9000.75</v>
      </c>
      <c r="J131" s="127"/>
      <c r="K131" s="127"/>
      <c r="L131" s="127">
        <v>9000.75</v>
      </c>
      <c r="M131" s="126"/>
      <c r="N131" s="126"/>
      <c r="O131" s="37"/>
      <c r="P131" s="37"/>
      <c r="Q131" s="37"/>
      <c r="R131" s="37"/>
      <c r="S131" s="37"/>
    </row>
    <row r="132" spans="1:19" ht="48" x14ac:dyDescent="0.2">
      <c r="A132" s="123">
        <v>90</v>
      </c>
      <c r="B132" s="124" t="s">
        <v>478</v>
      </c>
      <c r="C132" s="124" t="s">
        <v>479</v>
      </c>
      <c r="D132" s="125">
        <v>0.19189999999999999</v>
      </c>
      <c r="E132" s="126">
        <v>10117.35</v>
      </c>
      <c r="F132" s="126"/>
      <c r="G132" s="126">
        <v>10117.35</v>
      </c>
      <c r="H132" s="126" t="s">
        <v>477</v>
      </c>
      <c r="I132" s="127">
        <v>9041.66</v>
      </c>
      <c r="J132" s="127"/>
      <c r="K132" s="127"/>
      <c r="L132" s="127">
        <v>9041.66</v>
      </c>
      <c r="M132" s="126"/>
      <c r="N132" s="126"/>
      <c r="O132" s="37"/>
      <c r="P132" s="37"/>
      <c r="Q132" s="37"/>
      <c r="R132" s="37"/>
      <c r="S132" s="37"/>
    </row>
    <row r="133" spans="1:19" ht="17.850000000000001" customHeight="1" x14ac:dyDescent="0.2">
      <c r="A133" s="86" t="s">
        <v>480</v>
      </c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37"/>
      <c r="P133" s="37"/>
      <c r="Q133" s="37"/>
      <c r="R133" s="37"/>
      <c r="S133" s="37"/>
    </row>
    <row r="134" spans="1:19" ht="48" x14ac:dyDescent="0.2">
      <c r="A134" s="123">
        <v>91</v>
      </c>
      <c r="B134" s="124" t="s">
        <v>481</v>
      </c>
      <c r="C134" s="124" t="s">
        <v>482</v>
      </c>
      <c r="D134" s="125">
        <v>445.5</v>
      </c>
      <c r="E134" s="126" t="s">
        <v>483</v>
      </c>
      <c r="F134" s="126">
        <v>0.56999999999999995</v>
      </c>
      <c r="G134" s="126"/>
      <c r="H134" s="126" t="s">
        <v>484</v>
      </c>
      <c r="I134" s="127">
        <v>18140.759999999998</v>
      </c>
      <c r="J134" s="127">
        <v>16969.099999999999</v>
      </c>
      <c r="K134" s="127">
        <v>1171.6600000000001</v>
      </c>
      <c r="L134" s="127"/>
      <c r="M134" s="126">
        <v>0.34</v>
      </c>
      <c r="N134" s="126">
        <v>151.47</v>
      </c>
      <c r="O134" s="37"/>
      <c r="P134" s="37"/>
      <c r="Q134" s="37"/>
      <c r="R134" s="37"/>
      <c r="S134" s="37"/>
    </row>
    <row r="135" spans="1:19" ht="60" x14ac:dyDescent="0.2">
      <c r="A135" s="123">
        <v>92</v>
      </c>
      <c r="B135" s="124" t="s">
        <v>485</v>
      </c>
      <c r="C135" s="124" t="s">
        <v>486</v>
      </c>
      <c r="D135" s="125">
        <v>7.1999999999999995E-2</v>
      </c>
      <c r="E135" s="126" t="s">
        <v>487</v>
      </c>
      <c r="F135" s="126" t="s">
        <v>488</v>
      </c>
      <c r="G135" s="126">
        <v>29533.15</v>
      </c>
      <c r="H135" s="126" t="s">
        <v>489</v>
      </c>
      <c r="I135" s="127">
        <v>16540.95</v>
      </c>
      <c r="J135" s="127">
        <v>1448.73</v>
      </c>
      <c r="K135" s="127" t="s">
        <v>490</v>
      </c>
      <c r="L135" s="127">
        <v>14891.09</v>
      </c>
      <c r="M135" s="126" t="s">
        <v>491</v>
      </c>
      <c r="N135" s="126" t="s">
        <v>492</v>
      </c>
      <c r="O135" s="37"/>
      <c r="P135" s="37"/>
      <c r="Q135" s="37"/>
      <c r="R135" s="37"/>
      <c r="S135" s="37"/>
    </row>
    <row r="136" spans="1:19" x14ac:dyDescent="0.2">
      <c r="A136" s="123">
        <v>93</v>
      </c>
      <c r="B136" s="124" t="s">
        <v>73</v>
      </c>
      <c r="C136" s="124" t="s">
        <v>493</v>
      </c>
      <c r="D136" s="125">
        <v>2</v>
      </c>
      <c r="E136" s="126">
        <v>13559.32</v>
      </c>
      <c r="F136" s="126"/>
      <c r="G136" s="126">
        <v>13559.32</v>
      </c>
      <c r="H136" s="126"/>
      <c r="I136" s="127">
        <v>27118.639999999999</v>
      </c>
      <c r="J136" s="127"/>
      <c r="K136" s="127"/>
      <c r="L136" s="127">
        <v>27118.639999999999</v>
      </c>
      <c r="M136" s="126"/>
      <c r="N136" s="126"/>
      <c r="O136" s="37"/>
      <c r="P136" s="37"/>
      <c r="Q136" s="37"/>
      <c r="R136" s="37"/>
      <c r="S136" s="37"/>
    </row>
    <row r="137" spans="1:19" ht="48" x14ac:dyDescent="0.2">
      <c r="A137" s="123">
        <v>94</v>
      </c>
      <c r="B137" s="124" t="s">
        <v>494</v>
      </c>
      <c r="C137" s="124" t="s">
        <v>495</v>
      </c>
      <c r="D137" s="125">
        <v>0.37769999999999998</v>
      </c>
      <c r="E137" s="126" t="s">
        <v>496</v>
      </c>
      <c r="F137" s="126" t="s">
        <v>497</v>
      </c>
      <c r="G137" s="126">
        <v>30703.1</v>
      </c>
      <c r="H137" s="126" t="s">
        <v>498</v>
      </c>
      <c r="I137" s="127">
        <v>105933.75</v>
      </c>
      <c r="J137" s="127">
        <v>3016.23</v>
      </c>
      <c r="K137" s="127" t="s">
        <v>499</v>
      </c>
      <c r="L137" s="127">
        <v>101933.77</v>
      </c>
      <c r="M137" s="126" t="s">
        <v>500</v>
      </c>
      <c r="N137" s="126" t="s">
        <v>501</v>
      </c>
      <c r="O137" s="37"/>
      <c r="P137" s="37"/>
      <c r="Q137" s="37"/>
      <c r="R137" s="37"/>
      <c r="S137" s="37"/>
    </row>
    <row r="138" spans="1:19" ht="72" x14ac:dyDescent="0.2">
      <c r="A138" s="123">
        <v>95</v>
      </c>
      <c r="B138" s="124" t="s">
        <v>502</v>
      </c>
      <c r="C138" s="124" t="s">
        <v>503</v>
      </c>
      <c r="D138" s="125">
        <v>0.24</v>
      </c>
      <c r="E138" s="126" t="s">
        <v>504</v>
      </c>
      <c r="F138" s="126">
        <v>23.59</v>
      </c>
      <c r="G138" s="126">
        <v>3987.14</v>
      </c>
      <c r="H138" s="126" t="s">
        <v>505</v>
      </c>
      <c r="I138" s="127">
        <v>4622.9799999999996</v>
      </c>
      <c r="J138" s="127">
        <v>2122.34</v>
      </c>
      <c r="K138" s="127">
        <v>29.89</v>
      </c>
      <c r="L138" s="127">
        <v>2470.75</v>
      </c>
      <c r="M138" s="126">
        <v>75.3</v>
      </c>
      <c r="N138" s="126">
        <v>18.07</v>
      </c>
      <c r="O138" s="37"/>
      <c r="P138" s="37"/>
      <c r="Q138" s="37"/>
      <c r="R138" s="37"/>
      <c r="S138" s="37"/>
    </row>
    <row r="139" spans="1:19" ht="72" x14ac:dyDescent="0.2">
      <c r="A139" s="123">
        <v>96</v>
      </c>
      <c r="B139" s="124" t="s">
        <v>506</v>
      </c>
      <c r="C139" s="124" t="s">
        <v>507</v>
      </c>
      <c r="D139" s="125">
        <v>1.1639999999999999</v>
      </c>
      <c r="E139" s="126" t="s">
        <v>508</v>
      </c>
      <c r="F139" s="126" t="s">
        <v>509</v>
      </c>
      <c r="G139" s="126">
        <v>176271.01</v>
      </c>
      <c r="H139" s="126" t="s">
        <v>510</v>
      </c>
      <c r="I139" s="127">
        <v>560184.56000000006</v>
      </c>
      <c r="J139" s="127">
        <v>23836.16</v>
      </c>
      <c r="K139" s="127" t="s">
        <v>511</v>
      </c>
      <c r="L139" s="127">
        <v>531825.15</v>
      </c>
      <c r="M139" s="126" t="s">
        <v>512</v>
      </c>
      <c r="N139" s="126" t="s">
        <v>513</v>
      </c>
      <c r="O139" s="37"/>
      <c r="P139" s="37"/>
      <c r="Q139" s="37"/>
      <c r="R139" s="37"/>
      <c r="S139" s="37"/>
    </row>
    <row r="140" spans="1:19" x14ac:dyDescent="0.2">
      <c r="A140" s="123">
        <v>97</v>
      </c>
      <c r="B140" s="124" t="s">
        <v>73</v>
      </c>
      <c r="C140" s="124" t="s">
        <v>514</v>
      </c>
      <c r="D140" s="125">
        <v>44</v>
      </c>
      <c r="E140" s="126">
        <v>677.97</v>
      </c>
      <c r="F140" s="126"/>
      <c r="G140" s="126">
        <v>677.97</v>
      </c>
      <c r="H140" s="126"/>
      <c r="I140" s="127">
        <v>29830.68</v>
      </c>
      <c r="J140" s="127"/>
      <c r="K140" s="127"/>
      <c r="L140" s="127">
        <v>29830.68</v>
      </c>
      <c r="M140" s="126"/>
      <c r="N140" s="126"/>
      <c r="O140" s="37"/>
      <c r="P140" s="37"/>
      <c r="Q140" s="37"/>
      <c r="R140" s="37"/>
      <c r="S140" s="37"/>
    </row>
    <row r="141" spans="1:19" x14ac:dyDescent="0.2">
      <c r="A141" s="123">
        <v>98</v>
      </c>
      <c r="B141" s="124" t="s">
        <v>73</v>
      </c>
      <c r="C141" s="124" t="s">
        <v>515</v>
      </c>
      <c r="D141" s="125">
        <v>6</v>
      </c>
      <c r="E141" s="126">
        <v>466.1</v>
      </c>
      <c r="F141" s="126"/>
      <c r="G141" s="126">
        <v>466.1</v>
      </c>
      <c r="H141" s="126"/>
      <c r="I141" s="127">
        <v>2796.6</v>
      </c>
      <c r="J141" s="127"/>
      <c r="K141" s="127"/>
      <c r="L141" s="127">
        <v>2796.6</v>
      </c>
      <c r="M141" s="126"/>
      <c r="N141" s="126"/>
      <c r="O141" s="37"/>
      <c r="P141" s="37"/>
      <c r="Q141" s="37"/>
      <c r="R141" s="37"/>
      <c r="S141" s="37"/>
    </row>
    <row r="142" spans="1:19" x14ac:dyDescent="0.2">
      <c r="A142" s="123">
        <v>99</v>
      </c>
      <c r="B142" s="124" t="s">
        <v>73</v>
      </c>
      <c r="C142" s="124" t="s">
        <v>516</v>
      </c>
      <c r="D142" s="125">
        <v>6</v>
      </c>
      <c r="E142" s="126">
        <v>423.73</v>
      </c>
      <c r="F142" s="126"/>
      <c r="G142" s="126">
        <v>423.73</v>
      </c>
      <c r="H142" s="126"/>
      <c r="I142" s="127">
        <v>2542.38</v>
      </c>
      <c r="J142" s="127"/>
      <c r="K142" s="127"/>
      <c r="L142" s="127">
        <v>2542.38</v>
      </c>
      <c r="M142" s="126"/>
      <c r="N142" s="126"/>
      <c r="O142" s="37"/>
      <c r="P142" s="37"/>
      <c r="Q142" s="37"/>
      <c r="R142" s="37"/>
      <c r="S142" s="37"/>
    </row>
    <row r="143" spans="1:19" ht="48" x14ac:dyDescent="0.2">
      <c r="A143" s="123">
        <v>100</v>
      </c>
      <c r="B143" s="124" t="s">
        <v>517</v>
      </c>
      <c r="C143" s="124" t="s">
        <v>518</v>
      </c>
      <c r="D143" s="125">
        <v>0.97499999999999998</v>
      </c>
      <c r="E143" s="126" t="s">
        <v>519</v>
      </c>
      <c r="F143" s="126" t="s">
        <v>520</v>
      </c>
      <c r="G143" s="126">
        <v>3932.85</v>
      </c>
      <c r="H143" s="126" t="s">
        <v>521</v>
      </c>
      <c r="I143" s="127">
        <v>15125.36</v>
      </c>
      <c r="J143" s="127">
        <v>2208.44</v>
      </c>
      <c r="K143" s="127" t="s">
        <v>522</v>
      </c>
      <c r="L143" s="127">
        <v>12757.49</v>
      </c>
      <c r="M143" s="126" t="s">
        <v>523</v>
      </c>
      <c r="N143" s="126" t="s">
        <v>524</v>
      </c>
      <c r="O143" s="37"/>
      <c r="P143" s="37"/>
      <c r="Q143" s="37"/>
      <c r="R143" s="37"/>
      <c r="S143" s="37"/>
    </row>
    <row r="144" spans="1:19" ht="48" x14ac:dyDescent="0.2">
      <c r="A144" s="123">
        <v>101</v>
      </c>
      <c r="B144" s="124" t="s">
        <v>525</v>
      </c>
      <c r="C144" s="124" t="s">
        <v>526</v>
      </c>
      <c r="D144" s="125">
        <v>97.5</v>
      </c>
      <c r="E144" s="126">
        <v>58.03</v>
      </c>
      <c r="F144" s="126"/>
      <c r="G144" s="126">
        <v>58.03</v>
      </c>
      <c r="H144" s="126" t="s">
        <v>527</v>
      </c>
      <c r="I144" s="127">
        <v>36007.730000000003</v>
      </c>
      <c r="J144" s="127"/>
      <c r="K144" s="127"/>
      <c r="L144" s="127">
        <v>36007.730000000003</v>
      </c>
      <c r="M144" s="126"/>
      <c r="N144" s="126"/>
      <c r="O144" s="37"/>
      <c r="P144" s="37"/>
      <c r="Q144" s="37"/>
      <c r="R144" s="37"/>
      <c r="S144" s="37"/>
    </row>
    <row r="145" spans="1:19" ht="60" x14ac:dyDescent="0.2">
      <c r="A145" s="123">
        <v>102</v>
      </c>
      <c r="B145" s="124" t="s">
        <v>528</v>
      </c>
      <c r="C145" s="124" t="s">
        <v>529</v>
      </c>
      <c r="D145" s="125">
        <v>2</v>
      </c>
      <c r="E145" s="126" t="s">
        <v>530</v>
      </c>
      <c r="F145" s="126">
        <v>2.77</v>
      </c>
      <c r="G145" s="126">
        <v>5.03</v>
      </c>
      <c r="H145" s="126" t="s">
        <v>531</v>
      </c>
      <c r="I145" s="127">
        <v>396.06</v>
      </c>
      <c r="J145" s="127">
        <v>327.14</v>
      </c>
      <c r="K145" s="127">
        <v>30.48</v>
      </c>
      <c r="L145" s="127">
        <v>38.44</v>
      </c>
      <c r="M145" s="126">
        <v>1.46</v>
      </c>
      <c r="N145" s="126">
        <v>2.92</v>
      </c>
      <c r="O145" s="37"/>
      <c r="P145" s="37"/>
      <c r="Q145" s="37"/>
      <c r="R145" s="37"/>
      <c r="S145" s="37"/>
    </row>
    <row r="146" spans="1:19" x14ac:dyDescent="0.2">
      <c r="A146" s="128">
        <v>103</v>
      </c>
      <c r="B146" s="129" t="s">
        <v>532</v>
      </c>
      <c r="C146" s="129" t="s">
        <v>533</v>
      </c>
      <c r="D146" s="130">
        <v>2</v>
      </c>
      <c r="E146" s="131">
        <v>1355.93</v>
      </c>
      <c r="F146" s="131"/>
      <c r="G146" s="131">
        <v>1355.93</v>
      </c>
      <c r="H146" s="131"/>
      <c r="I146" s="132">
        <v>2711.86</v>
      </c>
      <c r="J146" s="132"/>
      <c r="K146" s="132"/>
      <c r="L146" s="132">
        <v>2711.86</v>
      </c>
      <c r="M146" s="131"/>
      <c r="N146" s="131"/>
      <c r="O146" s="37"/>
      <c r="P146" s="37"/>
      <c r="Q146" s="37"/>
      <c r="R146" s="37"/>
      <c r="S146" s="37"/>
    </row>
    <row r="147" spans="1:19" ht="36" customHeight="1" x14ac:dyDescent="0.2">
      <c r="A147" s="82" t="s">
        <v>534</v>
      </c>
      <c r="B147" s="83"/>
      <c r="C147" s="83"/>
      <c r="D147" s="83"/>
      <c r="E147" s="83"/>
      <c r="F147" s="83"/>
      <c r="G147" s="83"/>
      <c r="H147" s="83"/>
      <c r="I147" s="132">
        <v>5724058.8099999996</v>
      </c>
      <c r="J147" s="132"/>
      <c r="K147" s="132"/>
      <c r="L147" s="132"/>
      <c r="M147" s="131"/>
      <c r="N147" s="131" t="s">
        <v>535</v>
      </c>
      <c r="O147" s="37"/>
      <c r="P147" s="37"/>
      <c r="Q147" s="37"/>
      <c r="R147" s="37"/>
      <c r="S147" s="37"/>
    </row>
    <row r="148" spans="1:19" ht="17.850000000000001" customHeight="1" x14ac:dyDescent="0.2">
      <c r="A148" s="84" t="s">
        <v>536</v>
      </c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37"/>
      <c r="P148" s="37"/>
      <c r="Q148" s="37"/>
      <c r="R148" s="37"/>
      <c r="S148" s="37"/>
    </row>
    <row r="149" spans="1:19" ht="17.850000000000001" customHeight="1" x14ac:dyDescent="0.2">
      <c r="A149" s="86" t="s">
        <v>537</v>
      </c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37"/>
      <c r="P149" s="37"/>
      <c r="Q149" s="37"/>
      <c r="R149" s="37"/>
      <c r="S149" s="37"/>
    </row>
    <row r="150" spans="1:19" ht="84" x14ac:dyDescent="0.2">
      <c r="A150" s="123">
        <v>104</v>
      </c>
      <c r="B150" s="124" t="s">
        <v>538</v>
      </c>
      <c r="C150" s="124" t="s">
        <v>1166</v>
      </c>
      <c r="D150" s="125">
        <v>1</v>
      </c>
      <c r="E150" s="126" t="s">
        <v>1167</v>
      </c>
      <c r="F150" s="126">
        <v>1.22</v>
      </c>
      <c r="G150" s="126">
        <v>0.97</v>
      </c>
      <c r="H150" s="126" t="s">
        <v>539</v>
      </c>
      <c r="I150" s="127">
        <v>58.48</v>
      </c>
      <c r="J150" s="127">
        <v>48.14</v>
      </c>
      <c r="K150" s="127">
        <v>7.95</v>
      </c>
      <c r="L150" s="127">
        <v>2.39</v>
      </c>
      <c r="M150" s="126">
        <v>0.41</v>
      </c>
      <c r="N150" s="126">
        <v>0.41</v>
      </c>
      <c r="O150" s="37"/>
      <c r="P150" s="37"/>
      <c r="Q150" s="37"/>
      <c r="R150" s="37"/>
      <c r="S150" s="37"/>
    </row>
    <row r="151" spans="1:19" x14ac:dyDescent="0.2">
      <c r="A151" s="123">
        <v>105</v>
      </c>
      <c r="B151" s="124" t="s">
        <v>73</v>
      </c>
      <c r="C151" s="124" t="s">
        <v>540</v>
      </c>
      <c r="D151" s="125">
        <v>1</v>
      </c>
      <c r="E151" s="126">
        <v>457.63</v>
      </c>
      <c r="F151" s="126"/>
      <c r="G151" s="126">
        <v>457.63</v>
      </c>
      <c r="H151" s="126"/>
      <c r="I151" s="127">
        <v>457.63</v>
      </c>
      <c r="J151" s="127"/>
      <c r="K151" s="127"/>
      <c r="L151" s="127">
        <v>457.63</v>
      </c>
      <c r="M151" s="126"/>
      <c r="N151" s="126"/>
      <c r="O151" s="37"/>
      <c r="P151" s="37"/>
      <c r="Q151" s="37"/>
      <c r="R151" s="37"/>
      <c r="S151" s="37"/>
    </row>
    <row r="152" spans="1:19" ht="72" x14ac:dyDescent="0.2">
      <c r="A152" s="123">
        <v>106</v>
      </c>
      <c r="B152" s="124" t="s">
        <v>541</v>
      </c>
      <c r="C152" s="124" t="s">
        <v>1168</v>
      </c>
      <c r="D152" s="125">
        <v>0.1</v>
      </c>
      <c r="E152" s="126" t="s">
        <v>1169</v>
      </c>
      <c r="F152" s="126" t="s">
        <v>542</v>
      </c>
      <c r="G152" s="126">
        <v>9.2100000000000009</v>
      </c>
      <c r="H152" s="126" t="s">
        <v>543</v>
      </c>
      <c r="I152" s="127">
        <v>137.94</v>
      </c>
      <c r="J152" s="127">
        <v>96.07</v>
      </c>
      <c r="K152" s="127" t="s">
        <v>544</v>
      </c>
      <c r="L152" s="127">
        <v>2.23</v>
      </c>
      <c r="M152" s="126" t="s">
        <v>545</v>
      </c>
      <c r="N152" s="126">
        <v>0.82</v>
      </c>
      <c r="O152" s="37"/>
      <c r="P152" s="37"/>
      <c r="Q152" s="37"/>
      <c r="R152" s="37"/>
      <c r="S152" s="37"/>
    </row>
    <row r="153" spans="1:19" x14ac:dyDescent="0.2">
      <c r="A153" s="123">
        <v>107</v>
      </c>
      <c r="B153" s="124" t="s">
        <v>73</v>
      </c>
      <c r="C153" s="124" t="s">
        <v>546</v>
      </c>
      <c r="D153" s="125">
        <v>1</v>
      </c>
      <c r="E153" s="126">
        <v>839.83</v>
      </c>
      <c r="F153" s="126"/>
      <c r="G153" s="126">
        <v>839.83</v>
      </c>
      <c r="H153" s="126"/>
      <c r="I153" s="127">
        <v>839.83</v>
      </c>
      <c r="J153" s="127"/>
      <c r="K153" s="127"/>
      <c r="L153" s="127">
        <v>839.83</v>
      </c>
      <c r="M153" s="126"/>
      <c r="N153" s="126"/>
      <c r="O153" s="37"/>
      <c r="P153" s="37"/>
      <c r="Q153" s="37"/>
      <c r="R153" s="37"/>
      <c r="S153" s="37"/>
    </row>
    <row r="154" spans="1:19" ht="72" x14ac:dyDescent="0.2">
      <c r="A154" s="123">
        <v>108</v>
      </c>
      <c r="B154" s="124" t="s">
        <v>547</v>
      </c>
      <c r="C154" s="124" t="s">
        <v>548</v>
      </c>
      <c r="D154" s="125">
        <v>3</v>
      </c>
      <c r="E154" s="126" t="s">
        <v>549</v>
      </c>
      <c r="F154" s="126">
        <v>4.08</v>
      </c>
      <c r="G154" s="126">
        <v>65.290000000000006</v>
      </c>
      <c r="H154" s="126" t="s">
        <v>550</v>
      </c>
      <c r="I154" s="127">
        <v>1307.1300000000001</v>
      </c>
      <c r="J154" s="127">
        <v>499.59</v>
      </c>
      <c r="K154" s="127">
        <v>65.790000000000006</v>
      </c>
      <c r="L154" s="127">
        <v>741.75</v>
      </c>
      <c r="M154" s="126">
        <v>1.47</v>
      </c>
      <c r="N154" s="126">
        <v>4.41</v>
      </c>
      <c r="O154" s="37"/>
      <c r="P154" s="37"/>
      <c r="Q154" s="37"/>
      <c r="R154" s="37"/>
      <c r="S154" s="37"/>
    </row>
    <row r="155" spans="1:19" x14ac:dyDescent="0.2">
      <c r="A155" s="123">
        <v>109</v>
      </c>
      <c r="B155" s="124" t="s">
        <v>73</v>
      </c>
      <c r="C155" s="124" t="s">
        <v>551</v>
      </c>
      <c r="D155" s="125">
        <v>3</v>
      </c>
      <c r="E155" s="126">
        <v>135.59</v>
      </c>
      <c r="F155" s="126"/>
      <c r="G155" s="126">
        <v>135.59</v>
      </c>
      <c r="H155" s="126"/>
      <c r="I155" s="127">
        <v>406.77</v>
      </c>
      <c r="J155" s="127"/>
      <c r="K155" s="127"/>
      <c r="L155" s="127">
        <v>406.77</v>
      </c>
      <c r="M155" s="126"/>
      <c r="N155" s="126"/>
      <c r="O155" s="37"/>
      <c r="P155" s="37"/>
      <c r="Q155" s="37"/>
      <c r="R155" s="37"/>
      <c r="S155" s="37"/>
    </row>
    <row r="156" spans="1:19" ht="72" x14ac:dyDescent="0.2">
      <c r="A156" s="123">
        <v>110</v>
      </c>
      <c r="B156" s="124" t="s">
        <v>547</v>
      </c>
      <c r="C156" s="124" t="s">
        <v>552</v>
      </c>
      <c r="D156" s="125">
        <v>2</v>
      </c>
      <c r="E156" s="126" t="s">
        <v>549</v>
      </c>
      <c r="F156" s="126">
        <v>4.08</v>
      </c>
      <c r="G156" s="126">
        <v>65.290000000000006</v>
      </c>
      <c r="H156" s="126" t="s">
        <v>550</v>
      </c>
      <c r="I156" s="127">
        <v>871.42</v>
      </c>
      <c r="J156" s="127">
        <v>333.06</v>
      </c>
      <c r="K156" s="127">
        <v>43.86</v>
      </c>
      <c r="L156" s="127">
        <v>494.5</v>
      </c>
      <c r="M156" s="126">
        <v>1.47</v>
      </c>
      <c r="N156" s="126">
        <v>2.94</v>
      </c>
      <c r="O156" s="37"/>
      <c r="P156" s="37"/>
      <c r="Q156" s="37"/>
      <c r="R156" s="37"/>
      <c r="S156" s="37"/>
    </row>
    <row r="157" spans="1:19" x14ac:dyDescent="0.2">
      <c r="A157" s="123">
        <v>111</v>
      </c>
      <c r="B157" s="124" t="s">
        <v>73</v>
      </c>
      <c r="C157" s="124" t="s">
        <v>553</v>
      </c>
      <c r="D157" s="125">
        <v>2</v>
      </c>
      <c r="E157" s="126">
        <v>93.22</v>
      </c>
      <c r="F157" s="126"/>
      <c r="G157" s="126">
        <v>93.22</v>
      </c>
      <c r="H157" s="126"/>
      <c r="I157" s="127">
        <v>186.44</v>
      </c>
      <c r="J157" s="127"/>
      <c r="K157" s="127"/>
      <c r="L157" s="127">
        <v>186.44</v>
      </c>
      <c r="M157" s="126"/>
      <c r="N157" s="126"/>
      <c r="O157" s="37"/>
      <c r="P157" s="37"/>
      <c r="Q157" s="37"/>
      <c r="R157" s="37"/>
      <c r="S157" s="37"/>
    </row>
    <row r="158" spans="1:19" ht="72" x14ac:dyDescent="0.2">
      <c r="A158" s="123">
        <v>112</v>
      </c>
      <c r="B158" s="124" t="s">
        <v>547</v>
      </c>
      <c r="C158" s="124" t="s">
        <v>554</v>
      </c>
      <c r="D158" s="125">
        <v>3</v>
      </c>
      <c r="E158" s="126" t="s">
        <v>549</v>
      </c>
      <c r="F158" s="126">
        <v>4.08</v>
      </c>
      <c r="G158" s="126">
        <v>65.290000000000006</v>
      </c>
      <c r="H158" s="126" t="s">
        <v>550</v>
      </c>
      <c r="I158" s="127">
        <v>1307.1300000000001</v>
      </c>
      <c r="J158" s="127">
        <v>499.59</v>
      </c>
      <c r="K158" s="127">
        <v>65.790000000000006</v>
      </c>
      <c r="L158" s="127">
        <v>741.75</v>
      </c>
      <c r="M158" s="126">
        <v>1.47</v>
      </c>
      <c r="N158" s="126">
        <v>4.41</v>
      </c>
      <c r="O158" s="37"/>
      <c r="P158" s="37"/>
      <c r="Q158" s="37"/>
      <c r="R158" s="37"/>
      <c r="S158" s="37"/>
    </row>
    <row r="159" spans="1:19" x14ac:dyDescent="0.2">
      <c r="A159" s="123">
        <v>113</v>
      </c>
      <c r="B159" s="124" t="s">
        <v>73</v>
      </c>
      <c r="C159" s="124" t="s">
        <v>555</v>
      </c>
      <c r="D159" s="125">
        <v>3</v>
      </c>
      <c r="E159" s="126">
        <v>610.16999999999996</v>
      </c>
      <c r="F159" s="126"/>
      <c r="G159" s="126">
        <v>610.16999999999996</v>
      </c>
      <c r="H159" s="126"/>
      <c r="I159" s="127">
        <v>1830.51</v>
      </c>
      <c r="J159" s="127"/>
      <c r="K159" s="127"/>
      <c r="L159" s="127">
        <v>1830.51</v>
      </c>
      <c r="M159" s="126"/>
      <c r="N159" s="126"/>
      <c r="O159" s="37"/>
      <c r="P159" s="37"/>
      <c r="Q159" s="37"/>
      <c r="R159" s="37"/>
      <c r="S159" s="37"/>
    </row>
    <row r="160" spans="1:19" ht="72" x14ac:dyDescent="0.2">
      <c r="A160" s="123">
        <v>114</v>
      </c>
      <c r="B160" s="124" t="s">
        <v>556</v>
      </c>
      <c r="C160" s="124" t="s">
        <v>557</v>
      </c>
      <c r="D160" s="125">
        <v>3</v>
      </c>
      <c r="E160" s="126" t="s">
        <v>558</v>
      </c>
      <c r="F160" s="126"/>
      <c r="G160" s="126">
        <v>0.97</v>
      </c>
      <c r="H160" s="126" t="s">
        <v>559</v>
      </c>
      <c r="I160" s="127">
        <v>94.2</v>
      </c>
      <c r="J160" s="127">
        <v>81.900000000000006</v>
      </c>
      <c r="K160" s="127"/>
      <c r="L160" s="127">
        <v>12.3</v>
      </c>
      <c r="M160" s="126">
        <v>0.22</v>
      </c>
      <c r="N160" s="126">
        <v>0.66</v>
      </c>
      <c r="O160" s="37"/>
      <c r="P160" s="37"/>
      <c r="Q160" s="37"/>
      <c r="R160" s="37"/>
      <c r="S160" s="37"/>
    </row>
    <row r="161" spans="1:19" x14ac:dyDescent="0.2">
      <c r="A161" s="123">
        <v>115</v>
      </c>
      <c r="B161" s="124" t="s">
        <v>73</v>
      </c>
      <c r="C161" s="124" t="s">
        <v>560</v>
      </c>
      <c r="D161" s="125">
        <v>3</v>
      </c>
      <c r="E161" s="126">
        <v>335.59</v>
      </c>
      <c r="F161" s="126"/>
      <c r="G161" s="126">
        <v>335.59</v>
      </c>
      <c r="H161" s="126"/>
      <c r="I161" s="127">
        <v>1006.77</v>
      </c>
      <c r="J161" s="127"/>
      <c r="K161" s="127"/>
      <c r="L161" s="127">
        <v>1006.77</v>
      </c>
      <c r="M161" s="126"/>
      <c r="N161" s="126"/>
      <c r="O161" s="37"/>
      <c r="P161" s="37"/>
      <c r="Q161" s="37"/>
      <c r="R161" s="37"/>
      <c r="S161" s="37"/>
    </row>
    <row r="162" spans="1:19" x14ac:dyDescent="0.2">
      <c r="A162" s="123">
        <v>116</v>
      </c>
      <c r="B162" s="124" t="s">
        <v>73</v>
      </c>
      <c r="C162" s="124" t="s">
        <v>561</v>
      </c>
      <c r="D162" s="125">
        <v>3</v>
      </c>
      <c r="E162" s="126">
        <v>372.03</v>
      </c>
      <c r="F162" s="126"/>
      <c r="G162" s="126">
        <v>372.03</v>
      </c>
      <c r="H162" s="126"/>
      <c r="I162" s="127">
        <v>1116.0899999999999</v>
      </c>
      <c r="J162" s="127"/>
      <c r="K162" s="127"/>
      <c r="L162" s="127">
        <v>1116.0899999999999</v>
      </c>
      <c r="M162" s="126"/>
      <c r="N162" s="126"/>
      <c r="O162" s="37"/>
      <c r="P162" s="37"/>
      <c r="Q162" s="37"/>
      <c r="R162" s="37"/>
      <c r="S162" s="37"/>
    </row>
    <row r="163" spans="1:19" ht="72" x14ac:dyDescent="0.2">
      <c r="A163" s="123">
        <v>117</v>
      </c>
      <c r="B163" s="124" t="s">
        <v>562</v>
      </c>
      <c r="C163" s="124" t="s">
        <v>563</v>
      </c>
      <c r="D163" s="125">
        <v>0.05</v>
      </c>
      <c r="E163" s="126" t="s">
        <v>564</v>
      </c>
      <c r="F163" s="126" t="s">
        <v>565</v>
      </c>
      <c r="G163" s="126">
        <v>4105.75</v>
      </c>
      <c r="H163" s="126" t="s">
        <v>566</v>
      </c>
      <c r="I163" s="127">
        <v>1065.18</v>
      </c>
      <c r="J163" s="127">
        <v>222.77</v>
      </c>
      <c r="K163" s="127" t="s">
        <v>567</v>
      </c>
      <c r="L163" s="127">
        <v>819.92</v>
      </c>
      <c r="M163" s="126" t="s">
        <v>568</v>
      </c>
      <c r="N163" s="126" t="s">
        <v>569</v>
      </c>
      <c r="O163" s="37"/>
      <c r="P163" s="37"/>
      <c r="Q163" s="37"/>
      <c r="R163" s="37"/>
      <c r="S163" s="37"/>
    </row>
    <row r="164" spans="1:19" ht="48" x14ac:dyDescent="0.2">
      <c r="A164" s="123">
        <v>118</v>
      </c>
      <c r="B164" s="124" t="s">
        <v>570</v>
      </c>
      <c r="C164" s="124" t="s">
        <v>571</v>
      </c>
      <c r="D164" s="125">
        <v>1</v>
      </c>
      <c r="E164" s="126">
        <v>3.57</v>
      </c>
      <c r="F164" s="126"/>
      <c r="G164" s="126">
        <v>3.57</v>
      </c>
      <c r="H164" s="126" t="s">
        <v>572</v>
      </c>
      <c r="I164" s="127">
        <v>14.8</v>
      </c>
      <c r="J164" s="127"/>
      <c r="K164" s="127"/>
      <c r="L164" s="127">
        <v>14.8</v>
      </c>
      <c r="M164" s="126"/>
      <c r="N164" s="126"/>
      <c r="O164" s="37"/>
      <c r="P164" s="37"/>
      <c r="Q164" s="37"/>
      <c r="R164" s="37"/>
      <c r="S164" s="37"/>
    </row>
    <row r="165" spans="1:19" ht="72" x14ac:dyDescent="0.2">
      <c r="A165" s="123">
        <v>119</v>
      </c>
      <c r="B165" s="124" t="s">
        <v>573</v>
      </c>
      <c r="C165" s="124" t="s">
        <v>574</v>
      </c>
      <c r="D165" s="125">
        <v>0.02</v>
      </c>
      <c r="E165" s="126" t="s">
        <v>575</v>
      </c>
      <c r="F165" s="126" t="s">
        <v>565</v>
      </c>
      <c r="G165" s="126">
        <v>3911.46</v>
      </c>
      <c r="H165" s="126" t="s">
        <v>576</v>
      </c>
      <c r="I165" s="127">
        <v>393.97</v>
      </c>
      <c r="J165" s="127">
        <v>89.11</v>
      </c>
      <c r="K165" s="127" t="s">
        <v>577</v>
      </c>
      <c r="L165" s="127">
        <v>295.86</v>
      </c>
      <c r="M165" s="126" t="s">
        <v>568</v>
      </c>
      <c r="N165" s="126">
        <v>0.74</v>
      </c>
      <c r="O165" s="37"/>
      <c r="P165" s="37"/>
      <c r="Q165" s="37"/>
      <c r="R165" s="37"/>
      <c r="S165" s="37"/>
    </row>
    <row r="166" spans="1:19" ht="48" x14ac:dyDescent="0.2">
      <c r="A166" s="123">
        <v>120</v>
      </c>
      <c r="B166" s="124" t="s">
        <v>578</v>
      </c>
      <c r="C166" s="124" t="s">
        <v>579</v>
      </c>
      <c r="D166" s="125">
        <v>1</v>
      </c>
      <c r="E166" s="126">
        <v>4.04</v>
      </c>
      <c r="F166" s="126"/>
      <c r="G166" s="126">
        <v>4.04</v>
      </c>
      <c r="H166" s="126" t="s">
        <v>580</v>
      </c>
      <c r="I166" s="127">
        <v>15.36</v>
      </c>
      <c r="J166" s="127"/>
      <c r="K166" s="127"/>
      <c r="L166" s="127">
        <v>15.36</v>
      </c>
      <c r="M166" s="126"/>
      <c r="N166" s="126"/>
      <c r="O166" s="37"/>
      <c r="P166" s="37"/>
      <c r="Q166" s="37"/>
      <c r="R166" s="37"/>
      <c r="S166" s="37"/>
    </row>
    <row r="167" spans="1:19" ht="17.850000000000001" customHeight="1" x14ac:dyDescent="0.2">
      <c r="A167" s="86" t="s">
        <v>581</v>
      </c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37"/>
      <c r="P167" s="37"/>
      <c r="Q167" s="37"/>
      <c r="R167" s="37"/>
      <c r="S167" s="37"/>
    </row>
    <row r="168" spans="1:19" ht="72" x14ac:dyDescent="0.2">
      <c r="A168" s="123">
        <v>121</v>
      </c>
      <c r="B168" s="124" t="s">
        <v>547</v>
      </c>
      <c r="C168" s="124" t="s">
        <v>548</v>
      </c>
      <c r="D168" s="125">
        <v>3</v>
      </c>
      <c r="E168" s="126" t="s">
        <v>549</v>
      </c>
      <c r="F168" s="126">
        <v>4.08</v>
      </c>
      <c r="G168" s="126">
        <v>65.290000000000006</v>
      </c>
      <c r="H168" s="126" t="s">
        <v>550</v>
      </c>
      <c r="I168" s="127">
        <v>1307.1300000000001</v>
      </c>
      <c r="J168" s="127">
        <v>499.59</v>
      </c>
      <c r="K168" s="127">
        <v>65.790000000000006</v>
      </c>
      <c r="L168" s="127">
        <v>741.75</v>
      </c>
      <c r="M168" s="126">
        <v>1.47</v>
      </c>
      <c r="N168" s="126">
        <v>4.41</v>
      </c>
      <c r="O168" s="37"/>
      <c r="P168" s="37"/>
      <c r="Q168" s="37"/>
      <c r="R168" s="37"/>
      <c r="S168" s="37"/>
    </row>
    <row r="169" spans="1:19" ht="24" x14ac:dyDescent="0.2">
      <c r="A169" s="123">
        <v>122</v>
      </c>
      <c r="B169" s="124" t="s">
        <v>73</v>
      </c>
      <c r="C169" s="124" t="s">
        <v>582</v>
      </c>
      <c r="D169" s="125">
        <v>3</v>
      </c>
      <c r="E169" s="126">
        <v>101.69</v>
      </c>
      <c r="F169" s="126"/>
      <c r="G169" s="126">
        <v>101.69</v>
      </c>
      <c r="H169" s="126"/>
      <c r="I169" s="127">
        <v>305.07</v>
      </c>
      <c r="J169" s="127"/>
      <c r="K169" s="127"/>
      <c r="L169" s="127">
        <v>305.07</v>
      </c>
      <c r="M169" s="126"/>
      <c r="N169" s="126"/>
      <c r="O169" s="37"/>
      <c r="P169" s="37"/>
      <c r="Q169" s="37"/>
      <c r="R169" s="37"/>
      <c r="S169" s="37"/>
    </row>
    <row r="170" spans="1:19" ht="72" x14ac:dyDescent="0.2">
      <c r="A170" s="123">
        <v>123</v>
      </c>
      <c r="B170" s="124" t="s">
        <v>547</v>
      </c>
      <c r="C170" s="124" t="s">
        <v>583</v>
      </c>
      <c r="D170" s="125">
        <v>5</v>
      </c>
      <c r="E170" s="126" t="s">
        <v>549</v>
      </c>
      <c r="F170" s="126">
        <v>4.08</v>
      </c>
      <c r="G170" s="126">
        <v>65.290000000000006</v>
      </c>
      <c r="H170" s="126" t="s">
        <v>550</v>
      </c>
      <c r="I170" s="127">
        <v>2178.5500000000002</v>
      </c>
      <c r="J170" s="127">
        <v>832.65</v>
      </c>
      <c r="K170" s="127">
        <v>109.65</v>
      </c>
      <c r="L170" s="127">
        <v>1236.25</v>
      </c>
      <c r="M170" s="126">
        <v>1.47</v>
      </c>
      <c r="N170" s="126">
        <v>7.35</v>
      </c>
      <c r="O170" s="37"/>
      <c r="P170" s="37"/>
      <c r="Q170" s="37"/>
      <c r="R170" s="37"/>
      <c r="S170" s="37"/>
    </row>
    <row r="171" spans="1:19" ht="24" x14ac:dyDescent="0.2">
      <c r="A171" s="123">
        <v>124</v>
      </c>
      <c r="B171" s="124" t="s">
        <v>73</v>
      </c>
      <c r="C171" s="124" t="s">
        <v>584</v>
      </c>
      <c r="D171" s="125">
        <v>5</v>
      </c>
      <c r="E171" s="126">
        <v>63.56</v>
      </c>
      <c r="F171" s="126"/>
      <c r="G171" s="126">
        <v>63.56</v>
      </c>
      <c r="H171" s="126"/>
      <c r="I171" s="127">
        <v>317.8</v>
      </c>
      <c r="J171" s="127"/>
      <c r="K171" s="127"/>
      <c r="L171" s="127">
        <v>317.8</v>
      </c>
      <c r="M171" s="126"/>
      <c r="N171" s="126"/>
      <c r="O171" s="37"/>
      <c r="P171" s="37"/>
      <c r="Q171" s="37"/>
      <c r="R171" s="37"/>
      <c r="S171" s="37"/>
    </row>
    <row r="172" spans="1:19" ht="72" x14ac:dyDescent="0.2">
      <c r="A172" s="123">
        <v>125</v>
      </c>
      <c r="B172" s="124" t="s">
        <v>562</v>
      </c>
      <c r="C172" s="124" t="s">
        <v>585</v>
      </c>
      <c r="D172" s="125">
        <v>0.16</v>
      </c>
      <c r="E172" s="126" t="s">
        <v>564</v>
      </c>
      <c r="F172" s="126" t="s">
        <v>565</v>
      </c>
      <c r="G172" s="126">
        <v>4105.75</v>
      </c>
      <c r="H172" s="126" t="s">
        <v>566</v>
      </c>
      <c r="I172" s="127">
        <v>3408.59</v>
      </c>
      <c r="J172" s="127">
        <v>712.87</v>
      </c>
      <c r="K172" s="127" t="s">
        <v>586</v>
      </c>
      <c r="L172" s="127">
        <v>2623.74</v>
      </c>
      <c r="M172" s="126" t="s">
        <v>568</v>
      </c>
      <c r="N172" s="126" t="s">
        <v>587</v>
      </c>
      <c r="O172" s="37"/>
      <c r="P172" s="37"/>
      <c r="Q172" s="37"/>
      <c r="R172" s="37"/>
      <c r="S172" s="37"/>
    </row>
    <row r="173" spans="1:19" ht="60" x14ac:dyDescent="0.2">
      <c r="A173" s="123">
        <v>126</v>
      </c>
      <c r="B173" s="124" t="s">
        <v>588</v>
      </c>
      <c r="C173" s="124" t="s">
        <v>589</v>
      </c>
      <c r="D173" s="125">
        <v>0.2</v>
      </c>
      <c r="E173" s="126" t="s">
        <v>590</v>
      </c>
      <c r="F173" s="126" t="s">
        <v>591</v>
      </c>
      <c r="G173" s="126">
        <v>4339.83</v>
      </c>
      <c r="H173" s="126" t="s">
        <v>592</v>
      </c>
      <c r="I173" s="127">
        <v>4918.62</v>
      </c>
      <c r="J173" s="127">
        <v>2732.52</v>
      </c>
      <c r="K173" s="127" t="s">
        <v>593</v>
      </c>
      <c r="L173" s="127">
        <v>2110.89</v>
      </c>
      <c r="M173" s="126" t="s">
        <v>594</v>
      </c>
      <c r="N173" s="126" t="s">
        <v>595</v>
      </c>
      <c r="O173" s="37"/>
      <c r="P173" s="37"/>
      <c r="Q173" s="37"/>
      <c r="R173" s="37"/>
      <c r="S173" s="37"/>
    </row>
    <row r="174" spans="1:19" x14ac:dyDescent="0.2">
      <c r="A174" s="123">
        <v>127</v>
      </c>
      <c r="B174" s="124" t="s">
        <v>73</v>
      </c>
      <c r="C174" s="124" t="s">
        <v>596</v>
      </c>
      <c r="D174" s="125">
        <v>6</v>
      </c>
      <c r="E174" s="126">
        <v>56.36</v>
      </c>
      <c r="F174" s="126"/>
      <c r="G174" s="126">
        <v>56.36</v>
      </c>
      <c r="H174" s="126"/>
      <c r="I174" s="127">
        <v>338.16</v>
      </c>
      <c r="J174" s="127"/>
      <c r="K174" s="127"/>
      <c r="L174" s="127">
        <v>338.16</v>
      </c>
      <c r="M174" s="126"/>
      <c r="N174" s="126"/>
      <c r="O174" s="37"/>
      <c r="P174" s="37"/>
      <c r="Q174" s="37"/>
      <c r="R174" s="37"/>
      <c r="S174" s="37"/>
    </row>
    <row r="175" spans="1:19" ht="12" customHeight="1" x14ac:dyDescent="0.2">
      <c r="A175" s="123">
        <v>128</v>
      </c>
      <c r="B175" s="124" t="s">
        <v>73</v>
      </c>
      <c r="C175" s="124" t="s">
        <v>597</v>
      </c>
      <c r="D175" s="125">
        <v>3</v>
      </c>
      <c r="E175" s="126">
        <v>48.05</v>
      </c>
      <c r="F175" s="126"/>
      <c r="G175" s="126">
        <v>48.05</v>
      </c>
      <c r="H175" s="126"/>
      <c r="I175" s="127">
        <v>144.15</v>
      </c>
      <c r="J175" s="127"/>
      <c r="K175" s="127"/>
      <c r="L175" s="127">
        <v>144.15</v>
      </c>
      <c r="M175" s="126"/>
      <c r="N175" s="126"/>
      <c r="O175" s="37"/>
      <c r="P175" s="37"/>
      <c r="Q175" s="37"/>
      <c r="R175" s="37"/>
      <c r="S175" s="37"/>
    </row>
    <row r="176" spans="1:19" ht="17.850000000000001" customHeight="1" x14ac:dyDescent="0.2">
      <c r="A176" s="86" t="s">
        <v>598</v>
      </c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37"/>
      <c r="P176" s="37"/>
      <c r="Q176" s="37"/>
      <c r="R176" s="37"/>
      <c r="S176" s="37"/>
    </row>
    <row r="177" spans="1:19" ht="72" x14ac:dyDescent="0.2">
      <c r="A177" s="123">
        <v>129</v>
      </c>
      <c r="B177" s="124" t="s">
        <v>547</v>
      </c>
      <c r="C177" s="124" t="s">
        <v>554</v>
      </c>
      <c r="D177" s="125">
        <v>3</v>
      </c>
      <c r="E177" s="126" t="s">
        <v>549</v>
      </c>
      <c r="F177" s="126">
        <v>4.08</v>
      </c>
      <c r="G177" s="126">
        <v>65.290000000000006</v>
      </c>
      <c r="H177" s="126" t="s">
        <v>550</v>
      </c>
      <c r="I177" s="127">
        <v>1307.1300000000001</v>
      </c>
      <c r="J177" s="127">
        <v>499.59</v>
      </c>
      <c r="K177" s="127">
        <v>65.790000000000006</v>
      </c>
      <c r="L177" s="127">
        <v>741.75</v>
      </c>
      <c r="M177" s="126">
        <v>1.47</v>
      </c>
      <c r="N177" s="126">
        <v>4.41</v>
      </c>
      <c r="O177" s="37"/>
      <c r="P177" s="37"/>
      <c r="Q177" s="37"/>
      <c r="R177" s="37"/>
      <c r="S177" s="37"/>
    </row>
    <row r="178" spans="1:19" ht="24" x14ac:dyDescent="0.2">
      <c r="A178" s="123">
        <v>130</v>
      </c>
      <c r="B178" s="124" t="s">
        <v>73</v>
      </c>
      <c r="C178" s="124" t="s">
        <v>584</v>
      </c>
      <c r="D178" s="125">
        <v>3</v>
      </c>
      <c r="E178" s="126">
        <v>63.56</v>
      </c>
      <c r="F178" s="126"/>
      <c r="G178" s="126">
        <v>63.56</v>
      </c>
      <c r="H178" s="126"/>
      <c r="I178" s="127">
        <v>190.68</v>
      </c>
      <c r="J178" s="127"/>
      <c r="K178" s="127"/>
      <c r="L178" s="127">
        <v>190.68</v>
      </c>
      <c r="M178" s="126"/>
      <c r="N178" s="126"/>
      <c r="O178" s="37"/>
      <c r="P178" s="37"/>
      <c r="Q178" s="37"/>
      <c r="R178" s="37"/>
      <c r="S178" s="37"/>
    </row>
    <row r="179" spans="1:19" ht="60" x14ac:dyDescent="0.2">
      <c r="A179" s="123">
        <v>131</v>
      </c>
      <c r="B179" s="124" t="s">
        <v>588</v>
      </c>
      <c r="C179" s="124" t="s">
        <v>599</v>
      </c>
      <c r="D179" s="125">
        <v>0.65</v>
      </c>
      <c r="E179" s="126" t="s">
        <v>590</v>
      </c>
      <c r="F179" s="126" t="s">
        <v>591</v>
      </c>
      <c r="G179" s="126">
        <v>4339.83</v>
      </c>
      <c r="H179" s="126" t="s">
        <v>592</v>
      </c>
      <c r="I179" s="127">
        <v>15985.51</v>
      </c>
      <c r="J179" s="127">
        <v>8880.68</v>
      </c>
      <c r="K179" s="127" t="s">
        <v>600</v>
      </c>
      <c r="L179" s="127">
        <v>6860.41</v>
      </c>
      <c r="M179" s="126" t="s">
        <v>594</v>
      </c>
      <c r="N179" s="126" t="s">
        <v>601</v>
      </c>
      <c r="O179" s="37"/>
      <c r="P179" s="37"/>
      <c r="Q179" s="37"/>
      <c r="R179" s="37"/>
      <c r="S179" s="37"/>
    </row>
    <row r="180" spans="1:19" x14ac:dyDescent="0.2">
      <c r="A180" s="123">
        <v>132</v>
      </c>
      <c r="B180" s="124" t="s">
        <v>73</v>
      </c>
      <c r="C180" s="124" t="s">
        <v>596</v>
      </c>
      <c r="D180" s="125">
        <v>6</v>
      </c>
      <c r="E180" s="126">
        <v>48.05</v>
      </c>
      <c r="F180" s="126"/>
      <c r="G180" s="126">
        <v>48.05</v>
      </c>
      <c r="H180" s="126"/>
      <c r="I180" s="127">
        <v>288.3</v>
      </c>
      <c r="J180" s="127"/>
      <c r="K180" s="127"/>
      <c r="L180" s="127">
        <v>288.3</v>
      </c>
      <c r="M180" s="126"/>
      <c r="N180" s="126"/>
      <c r="O180" s="37"/>
      <c r="P180" s="37"/>
      <c r="Q180" s="37"/>
      <c r="R180" s="37"/>
      <c r="S180" s="37"/>
    </row>
    <row r="181" spans="1:19" ht="17.850000000000001" customHeight="1" x14ac:dyDescent="0.2">
      <c r="A181" s="86" t="s">
        <v>602</v>
      </c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37"/>
      <c r="P181" s="37"/>
      <c r="Q181" s="37"/>
      <c r="R181" s="37"/>
      <c r="S181" s="37"/>
    </row>
    <row r="182" spans="1:19" ht="60" x14ac:dyDescent="0.2">
      <c r="A182" s="123">
        <v>133</v>
      </c>
      <c r="B182" s="124" t="s">
        <v>603</v>
      </c>
      <c r="C182" s="124" t="s">
        <v>604</v>
      </c>
      <c r="D182" s="125">
        <v>0.2</v>
      </c>
      <c r="E182" s="126" t="s">
        <v>605</v>
      </c>
      <c r="F182" s="126" t="s">
        <v>606</v>
      </c>
      <c r="G182" s="126">
        <v>8100.49</v>
      </c>
      <c r="H182" s="126" t="s">
        <v>607</v>
      </c>
      <c r="I182" s="127">
        <v>7125</v>
      </c>
      <c r="J182" s="127">
        <v>828.84</v>
      </c>
      <c r="K182" s="127" t="s">
        <v>608</v>
      </c>
      <c r="L182" s="127">
        <v>6127.2</v>
      </c>
      <c r="M182" s="126" t="s">
        <v>609</v>
      </c>
      <c r="N182" s="126" t="s">
        <v>610</v>
      </c>
      <c r="O182" s="37"/>
      <c r="P182" s="37"/>
      <c r="Q182" s="37"/>
      <c r="R182" s="37"/>
      <c r="S182" s="37"/>
    </row>
    <row r="183" spans="1:19" ht="60" x14ac:dyDescent="0.2">
      <c r="A183" s="123">
        <v>134</v>
      </c>
      <c r="B183" s="124" t="s">
        <v>611</v>
      </c>
      <c r="C183" s="124" t="s">
        <v>612</v>
      </c>
      <c r="D183" s="125">
        <v>0.1</v>
      </c>
      <c r="E183" s="126" t="s">
        <v>613</v>
      </c>
      <c r="F183" s="126" t="s">
        <v>614</v>
      </c>
      <c r="G183" s="126">
        <v>3557.27</v>
      </c>
      <c r="H183" s="126" t="s">
        <v>615</v>
      </c>
      <c r="I183" s="127">
        <v>1612.01</v>
      </c>
      <c r="J183" s="127">
        <v>130.88999999999999</v>
      </c>
      <c r="K183" s="127" t="s">
        <v>616</v>
      </c>
      <c r="L183" s="127">
        <v>1426.11</v>
      </c>
      <c r="M183" s="126" t="s">
        <v>617</v>
      </c>
      <c r="N183" s="126" t="s">
        <v>618</v>
      </c>
      <c r="O183" s="37"/>
      <c r="P183" s="37"/>
      <c r="Q183" s="37"/>
      <c r="R183" s="37"/>
      <c r="S183" s="37"/>
    </row>
    <row r="184" spans="1:19" ht="60" x14ac:dyDescent="0.2">
      <c r="A184" s="123">
        <v>135</v>
      </c>
      <c r="B184" s="124" t="s">
        <v>619</v>
      </c>
      <c r="C184" s="124" t="s">
        <v>620</v>
      </c>
      <c r="D184" s="125">
        <v>0.2</v>
      </c>
      <c r="E184" s="126" t="s">
        <v>621</v>
      </c>
      <c r="F184" s="126" t="s">
        <v>622</v>
      </c>
      <c r="G184" s="126">
        <v>1609.31</v>
      </c>
      <c r="H184" s="126" t="s">
        <v>623</v>
      </c>
      <c r="I184" s="127">
        <v>1937.22</v>
      </c>
      <c r="J184" s="127">
        <v>520.41</v>
      </c>
      <c r="K184" s="127" t="s">
        <v>624</v>
      </c>
      <c r="L184" s="127">
        <v>1375</v>
      </c>
      <c r="M184" s="126" t="s">
        <v>625</v>
      </c>
      <c r="N184" s="126" t="s">
        <v>626</v>
      </c>
      <c r="O184" s="37"/>
      <c r="P184" s="37"/>
      <c r="Q184" s="37"/>
      <c r="R184" s="37"/>
      <c r="S184" s="37"/>
    </row>
    <row r="185" spans="1:19" ht="48" x14ac:dyDescent="0.2">
      <c r="A185" s="123">
        <v>136</v>
      </c>
      <c r="B185" s="124" t="s">
        <v>627</v>
      </c>
      <c r="C185" s="124" t="s">
        <v>628</v>
      </c>
      <c r="D185" s="125">
        <v>0.2</v>
      </c>
      <c r="E185" s="126" t="s">
        <v>629</v>
      </c>
      <c r="F185" s="126">
        <v>0.21</v>
      </c>
      <c r="G185" s="126">
        <v>1620.55</v>
      </c>
      <c r="H185" s="126" t="s">
        <v>630</v>
      </c>
      <c r="I185" s="127">
        <v>1313.53</v>
      </c>
      <c r="J185" s="127">
        <v>168.26</v>
      </c>
      <c r="K185" s="127">
        <v>0.18</v>
      </c>
      <c r="L185" s="127">
        <v>1145.0899999999999</v>
      </c>
      <c r="M185" s="126">
        <v>7</v>
      </c>
      <c r="N185" s="126">
        <v>1.4</v>
      </c>
      <c r="O185" s="37"/>
      <c r="P185" s="37"/>
      <c r="Q185" s="37"/>
      <c r="R185" s="37"/>
      <c r="S185" s="37"/>
    </row>
    <row r="186" spans="1:19" ht="24" x14ac:dyDescent="0.2">
      <c r="A186" s="123">
        <v>137</v>
      </c>
      <c r="B186" s="124" t="s">
        <v>73</v>
      </c>
      <c r="C186" s="124" t="s">
        <v>631</v>
      </c>
      <c r="D186" s="125">
        <v>2</v>
      </c>
      <c r="E186" s="126">
        <v>238.14</v>
      </c>
      <c r="F186" s="126"/>
      <c r="G186" s="126">
        <v>238.14</v>
      </c>
      <c r="H186" s="126"/>
      <c r="I186" s="127">
        <v>476.28</v>
      </c>
      <c r="J186" s="127"/>
      <c r="K186" s="127"/>
      <c r="L186" s="127">
        <v>476.28</v>
      </c>
      <c r="M186" s="126"/>
      <c r="N186" s="126"/>
      <c r="O186" s="37"/>
      <c r="P186" s="37"/>
      <c r="Q186" s="37"/>
      <c r="R186" s="37"/>
      <c r="S186" s="37"/>
    </row>
    <row r="187" spans="1:19" ht="72" x14ac:dyDescent="0.2">
      <c r="A187" s="123">
        <v>138</v>
      </c>
      <c r="B187" s="124" t="s">
        <v>627</v>
      </c>
      <c r="C187" s="124" t="s">
        <v>632</v>
      </c>
      <c r="D187" s="125">
        <v>0.1</v>
      </c>
      <c r="E187" s="126" t="s">
        <v>633</v>
      </c>
      <c r="F187" s="126">
        <v>0.21</v>
      </c>
      <c r="G187" s="126">
        <v>17.75</v>
      </c>
      <c r="H187" s="126" t="s">
        <v>630</v>
      </c>
      <c r="I187" s="127">
        <v>90.5</v>
      </c>
      <c r="J187" s="127">
        <v>84.13</v>
      </c>
      <c r="K187" s="127">
        <v>0.09</v>
      </c>
      <c r="L187" s="127">
        <v>6.28</v>
      </c>
      <c r="M187" s="126">
        <v>7</v>
      </c>
      <c r="N187" s="126">
        <v>0.7</v>
      </c>
      <c r="O187" s="37"/>
      <c r="P187" s="37"/>
      <c r="Q187" s="37"/>
      <c r="R187" s="37"/>
      <c r="S187" s="37"/>
    </row>
    <row r="188" spans="1:19" ht="24" x14ac:dyDescent="0.2">
      <c r="A188" s="123">
        <v>139</v>
      </c>
      <c r="B188" s="124" t="s">
        <v>73</v>
      </c>
      <c r="C188" s="124" t="s">
        <v>634</v>
      </c>
      <c r="D188" s="125">
        <v>1</v>
      </c>
      <c r="E188" s="126">
        <v>2986.44</v>
      </c>
      <c r="F188" s="126"/>
      <c r="G188" s="126">
        <v>2986.44</v>
      </c>
      <c r="H188" s="126"/>
      <c r="I188" s="127">
        <v>2986.44</v>
      </c>
      <c r="J188" s="127"/>
      <c r="K188" s="127"/>
      <c r="L188" s="127">
        <v>2986.44</v>
      </c>
      <c r="M188" s="126"/>
      <c r="N188" s="126"/>
      <c r="O188" s="37"/>
      <c r="P188" s="37"/>
      <c r="Q188" s="37"/>
      <c r="R188" s="37"/>
      <c r="S188" s="37"/>
    </row>
    <row r="189" spans="1:19" x14ac:dyDescent="0.2">
      <c r="A189" s="123">
        <v>140</v>
      </c>
      <c r="B189" s="124" t="s">
        <v>73</v>
      </c>
      <c r="C189" s="124" t="s">
        <v>635</v>
      </c>
      <c r="D189" s="125">
        <v>1</v>
      </c>
      <c r="E189" s="126">
        <v>252.54</v>
      </c>
      <c r="F189" s="126"/>
      <c r="G189" s="126">
        <v>252.54</v>
      </c>
      <c r="H189" s="126"/>
      <c r="I189" s="127">
        <v>252.54</v>
      </c>
      <c r="J189" s="127"/>
      <c r="K189" s="127"/>
      <c r="L189" s="127">
        <v>252.54</v>
      </c>
      <c r="M189" s="126"/>
      <c r="N189" s="126"/>
      <c r="O189" s="37"/>
      <c r="P189" s="37"/>
      <c r="Q189" s="37"/>
      <c r="R189" s="37"/>
      <c r="S189" s="37"/>
    </row>
    <row r="190" spans="1:19" ht="72" x14ac:dyDescent="0.2">
      <c r="A190" s="123">
        <v>141</v>
      </c>
      <c r="B190" s="124" t="s">
        <v>636</v>
      </c>
      <c r="C190" s="124" t="s">
        <v>1170</v>
      </c>
      <c r="D190" s="125">
        <v>0.2</v>
      </c>
      <c r="E190" s="126" t="s">
        <v>1171</v>
      </c>
      <c r="F190" s="126" t="s">
        <v>637</v>
      </c>
      <c r="G190" s="126">
        <v>126.44</v>
      </c>
      <c r="H190" s="126" t="s">
        <v>638</v>
      </c>
      <c r="I190" s="127">
        <v>800.41</v>
      </c>
      <c r="J190" s="127">
        <v>608.39</v>
      </c>
      <c r="K190" s="127" t="s">
        <v>639</v>
      </c>
      <c r="L190" s="127">
        <v>97.89</v>
      </c>
      <c r="M190" s="126" t="s">
        <v>640</v>
      </c>
      <c r="N190" s="126" t="s">
        <v>641</v>
      </c>
      <c r="O190" s="37"/>
      <c r="P190" s="37"/>
      <c r="Q190" s="37"/>
      <c r="R190" s="37"/>
      <c r="S190" s="37"/>
    </row>
    <row r="191" spans="1:19" ht="36" x14ac:dyDescent="0.2">
      <c r="A191" s="123">
        <v>142</v>
      </c>
      <c r="B191" s="124" t="s">
        <v>73</v>
      </c>
      <c r="C191" s="124" t="s">
        <v>642</v>
      </c>
      <c r="D191" s="125">
        <v>2</v>
      </c>
      <c r="E191" s="126">
        <v>17225.419999999998</v>
      </c>
      <c r="F191" s="126"/>
      <c r="G191" s="126">
        <v>17225.419999999998</v>
      </c>
      <c r="H191" s="126"/>
      <c r="I191" s="127">
        <v>34450.839999999997</v>
      </c>
      <c r="J191" s="127"/>
      <c r="K191" s="127"/>
      <c r="L191" s="127">
        <v>34450.839999999997</v>
      </c>
      <c r="M191" s="126"/>
      <c r="N191" s="126"/>
      <c r="O191" s="37"/>
      <c r="P191" s="37"/>
      <c r="Q191" s="37"/>
      <c r="R191" s="37"/>
      <c r="S191" s="37"/>
    </row>
    <row r="192" spans="1:19" ht="72" x14ac:dyDescent="0.2">
      <c r="A192" s="123">
        <v>143</v>
      </c>
      <c r="B192" s="124" t="s">
        <v>643</v>
      </c>
      <c r="C192" s="124" t="s">
        <v>644</v>
      </c>
      <c r="D192" s="125">
        <v>1.5</v>
      </c>
      <c r="E192" s="126" t="s">
        <v>645</v>
      </c>
      <c r="F192" s="126" t="s">
        <v>646</v>
      </c>
      <c r="G192" s="126">
        <v>105.06</v>
      </c>
      <c r="H192" s="126" t="s">
        <v>647</v>
      </c>
      <c r="I192" s="127">
        <v>3704.75</v>
      </c>
      <c r="J192" s="127">
        <v>3122.58</v>
      </c>
      <c r="K192" s="127" t="s">
        <v>648</v>
      </c>
      <c r="L192" s="127">
        <v>364.04</v>
      </c>
      <c r="M192" s="126" t="s">
        <v>649</v>
      </c>
      <c r="N192" s="126" t="s">
        <v>650</v>
      </c>
      <c r="O192" s="37"/>
      <c r="P192" s="37"/>
      <c r="Q192" s="37"/>
      <c r="R192" s="37"/>
      <c r="S192" s="37"/>
    </row>
    <row r="193" spans="1:19" ht="36" x14ac:dyDescent="0.2">
      <c r="A193" s="123">
        <v>144</v>
      </c>
      <c r="B193" s="124" t="s">
        <v>73</v>
      </c>
      <c r="C193" s="124" t="s">
        <v>642</v>
      </c>
      <c r="D193" s="125">
        <v>15</v>
      </c>
      <c r="E193" s="126">
        <v>14144.29</v>
      </c>
      <c r="F193" s="126"/>
      <c r="G193" s="126">
        <v>14144.29</v>
      </c>
      <c r="H193" s="126"/>
      <c r="I193" s="127">
        <v>212164.35</v>
      </c>
      <c r="J193" s="127"/>
      <c r="K193" s="127"/>
      <c r="L193" s="127">
        <v>212164.35</v>
      </c>
      <c r="M193" s="126"/>
      <c r="N193" s="126"/>
      <c r="O193" s="37"/>
      <c r="P193" s="37"/>
      <c r="Q193" s="37"/>
      <c r="R193" s="37"/>
      <c r="S193" s="37"/>
    </row>
    <row r="194" spans="1:19" ht="72" x14ac:dyDescent="0.2">
      <c r="A194" s="123">
        <v>145</v>
      </c>
      <c r="B194" s="124" t="s">
        <v>651</v>
      </c>
      <c r="C194" s="124" t="s">
        <v>652</v>
      </c>
      <c r="D194" s="125">
        <v>0.15</v>
      </c>
      <c r="E194" s="126" t="s">
        <v>653</v>
      </c>
      <c r="F194" s="126" t="s">
        <v>654</v>
      </c>
      <c r="G194" s="126">
        <v>8699.6200000000008</v>
      </c>
      <c r="H194" s="126" t="s">
        <v>655</v>
      </c>
      <c r="I194" s="127">
        <v>7413.98</v>
      </c>
      <c r="J194" s="127">
        <v>2294.75</v>
      </c>
      <c r="K194" s="127" t="s">
        <v>656</v>
      </c>
      <c r="L194" s="127">
        <v>3669.51</v>
      </c>
      <c r="M194" s="126" t="s">
        <v>657</v>
      </c>
      <c r="N194" s="126" t="s">
        <v>658</v>
      </c>
      <c r="O194" s="37"/>
      <c r="P194" s="37"/>
      <c r="Q194" s="37"/>
      <c r="R194" s="37"/>
      <c r="S194" s="37"/>
    </row>
    <row r="195" spans="1:19" ht="60" x14ac:dyDescent="0.2">
      <c r="A195" s="123">
        <v>146</v>
      </c>
      <c r="B195" s="124" t="s">
        <v>659</v>
      </c>
      <c r="C195" s="124" t="s">
        <v>660</v>
      </c>
      <c r="D195" s="125">
        <v>0.03</v>
      </c>
      <c r="E195" s="126" t="s">
        <v>661</v>
      </c>
      <c r="F195" s="126" t="s">
        <v>662</v>
      </c>
      <c r="G195" s="126">
        <v>4918.24</v>
      </c>
      <c r="H195" s="126" t="s">
        <v>663</v>
      </c>
      <c r="I195" s="127">
        <v>665.66</v>
      </c>
      <c r="J195" s="127">
        <v>238.76</v>
      </c>
      <c r="K195" s="127" t="s">
        <v>664</v>
      </c>
      <c r="L195" s="127">
        <v>423.91</v>
      </c>
      <c r="M195" s="126" t="s">
        <v>665</v>
      </c>
      <c r="N195" s="126">
        <v>1.93</v>
      </c>
      <c r="O195" s="37"/>
      <c r="P195" s="37"/>
      <c r="Q195" s="37"/>
      <c r="R195" s="37"/>
      <c r="S195" s="37"/>
    </row>
    <row r="196" spans="1:19" x14ac:dyDescent="0.2">
      <c r="A196" s="123">
        <v>147</v>
      </c>
      <c r="B196" s="124" t="s">
        <v>73</v>
      </c>
      <c r="C196" s="124" t="s">
        <v>666</v>
      </c>
      <c r="D196" s="125">
        <v>2</v>
      </c>
      <c r="E196" s="126">
        <v>63.56</v>
      </c>
      <c r="F196" s="126"/>
      <c r="G196" s="126">
        <v>63.56</v>
      </c>
      <c r="H196" s="126"/>
      <c r="I196" s="127">
        <v>127.12</v>
      </c>
      <c r="J196" s="127"/>
      <c r="K196" s="127"/>
      <c r="L196" s="127">
        <v>127.12</v>
      </c>
      <c r="M196" s="126"/>
      <c r="N196" s="126"/>
      <c r="O196" s="37"/>
      <c r="P196" s="37"/>
      <c r="Q196" s="37"/>
      <c r="R196" s="37"/>
      <c r="S196" s="37"/>
    </row>
    <row r="197" spans="1:19" x14ac:dyDescent="0.2">
      <c r="A197" s="123">
        <v>148</v>
      </c>
      <c r="B197" s="124" t="s">
        <v>73</v>
      </c>
      <c r="C197" s="124" t="s">
        <v>667</v>
      </c>
      <c r="D197" s="125">
        <v>1</v>
      </c>
      <c r="E197" s="126">
        <v>22.91</v>
      </c>
      <c r="F197" s="126"/>
      <c r="G197" s="126">
        <v>22.91</v>
      </c>
      <c r="H197" s="126"/>
      <c r="I197" s="127">
        <v>22.91</v>
      </c>
      <c r="J197" s="127"/>
      <c r="K197" s="127"/>
      <c r="L197" s="127">
        <v>22.91</v>
      </c>
      <c r="M197" s="126"/>
      <c r="N197" s="126"/>
      <c r="O197" s="37"/>
      <c r="P197" s="37"/>
      <c r="Q197" s="37"/>
      <c r="R197" s="37"/>
      <c r="S197" s="37"/>
    </row>
    <row r="198" spans="1:19" ht="24" x14ac:dyDescent="0.2">
      <c r="A198" s="128">
        <v>149</v>
      </c>
      <c r="B198" s="129" t="s">
        <v>73</v>
      </c>
      <c r="C198" s="129" t="s">
        <v>668</v>
      </c>
      <c r="D198" s="130">
        <v>3</v>
      </c>
      <c r="E198" s="131">
        <v>127.12</v>
      </c>
      <c r="F198" s="131"/>
      <c r="G198" s="131">
        <v>127.12</v>
      </c>
      <c r="H198" s="131"/>
      <c r="I198" s="132">
        <v>381.36</v>
      </c>
      <c r="J198" s="132"/>
      <c r="K198" s="132"/>
      <c r="L198" s="132">
        <v>381.36</v>
      </c>
      <c r="M198" s="131"/>
      <c r="N198" s="131"/>
      <c r="O198" s="37"/>
      <c r="P198" s="37"/>
      <c r="Q198" s="37"/>
      <c r="R198" s="37"/>
      <c r="S198" s="37"/>
    </row>
    <row r="199" spans="1:19" ht="36" customHeight="1" x14ac:dyDescent="0.2">
      <c r="A199" s="82" t="s">
        <v>669</v>
      </c>
      <c r="B199" s="83"/>
      <c r="C199" s="83"/>
      <c r="D199" s="83"/>
      <c r="E199" s="83"/>
      <c r="F199" s="83"/>
      <c r="G199" s="83"/>
      <c r="H199" s="83"/>
      <c r="I199" s="132">
        <v>372190.2</v>
      </c>
      <c r="J199" s="132"/>
      <c r="K199" s="132"/>
      <c r="L199" s="132"/>
      <c r="M199" s="131"/>
      <c r="N199" s="131" t="s">
        <v>670</v>
      </c>
      <c r="O199" s="37"/>
      <c r="P199" s="37"/>
      <c r="Q199" s="37"/>
      <c r="R199" s="37"/>
      <c r="S199" s="37"/>
    </row>
    <row r="200" spans="1:19" ht="17.850000000000001" customHeight="1" x14ac:dyDescent="0.2">
      <c r="A200" s="84" t="s">
        <v>671</v>
      </c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37"/>
      <c r="P200" s="37"/>
      <c r="Q200" s="37"/>
      <c r="R200" s="37"/>
      <c r="S200" s="37"/>
    </row>
    <row r="201" spans="1:19" ht="17.850000000000001" customHeight="1" x14ac:dyDescent="0.2">
      <c r="A201" s="86" t="s">
        <v>672</v>
      </c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37"/>
      <c r="P201" s="37"/>
      <c r="Q201" s="37"/>
      <c r="R201" s="37"/>
      <c r="S201" s="37"/>
    </row>
    <row r="202" spans="1:19" ht="48" x14ac:dyDescent="0.2">
      <c r="A202" s="123">
        <v>150</v>
      </c>
      <c r="B202" s="124" t="s">
        <v>673</v>
      </c>
      <c r="C202" s="124" t="s">
        <v>674</v>
      </c>
      <c r="D202" s="125">
        <v>2</v>
      </c>
      <c r="E202" s="126" t="s">
        <v>675</v>
      </c>
      <c r="F202" s="126" t="s">
        <v>676</v>
      </c>
      <c r="G202" s="126">
        <v>218.22</v>
      </c>
      <c r="H202" s="126" t="s">
        <v>677</v>
      </c>
      <c r="I202" s="127">
        <v>14989.26</v>
      </c>
      <c r="J202" s="127">
        <v>8588</v>
      </c>
      <c r="K202" s="127" t="s">
        <v>678</v>
      </c>
      <c r="L202" s="127">
        <v>2193.54</v>
      </c>
      <c r="M202" s="126" t="s">
        <v>679</v>
      </c>
      <c r="N202" s="126" t="s">
        <v>680</v>
      </c>
      <c r="O202" s="37"/>
      <c r="P202" s="37"/>
      <c r="Q202" s="37"/>
      <c r="R202" s="37"/>
      <c r="S202" s="37"/>
    </row>
    <row r="203" spans="1:19" x14ac:dyDescent="0.2">
      <c r="A203" s="123">
        <v>151</v>
      </c>
      <c r="B203" s="124" t="s">
        <v>73</v>
      </c>
      <c r="C203" s="124" t="s">
        <v>681</v>
      </c>
      <c r="D203" s="125">
        <v>2</v>
      </c>
      <c r="E203" s="126">
        <v>6906.78</v>
      </c>
      <c r="F203" s="126"/>
      <c r="G203" s="126">
        <v>6906.78</v>
      </c>
      <c r="H203" s="126"/>
      <c r="I203" s="127">
        <v>13813.56</v>
      </c>
      <c r="J203" s="127"/>
      <c r="K203" s="127"/>
      <c r="L203" s="127">
        <v>13813.56</v>
      </c>
      <c r="M203" s="126"/>
      <c r="N203" s="126"/>
      <c r="O203" s="37"/>
      <c r="P203" s="37"/>
      <c r="Q203" s="37"/>
      <c r="R203" s="37"/>
      <c r="S203" s="37"/>
    </row>
    <row r="204" spans="1:19" ht="72" x14ac:dyDescent="0.2">
      <c r="A204" s="123">
        <v>152</v>
      </c>
      <c r="B204" s="124" t="s">
        <v>682</v>
      </c>
      <c r="C204" s="124" t="s">
        <v>683</v>
      </c>
      <c r="D204" s="125">
        <v>0.38412000000000002</v>
      </c>
      <c r="E204" s="126" t="s">
        <v>684</v>
      </c>
      <c r="F204" s="126" t="s">
        <v>685</v>
      </c>
      <c r="G204" s="126">
        <v>53.02</v>
      </c>
      <c r="H204" s="126" t="s">
        <v>686</v>
      </c>
      <c r="I204" s="127">
        <v>4923.51</v>
      </c>
      <c r="J204" s="127">
        <v>4156.16</v>
      </c>
      <c r="K204" s="127" t="s">
        <v>687</v>
      </c>
      <c r="L204" s="127">
        <v>115.25</v>
      </c>
      <c r="M204" s="126" t="s">
        <v>688</v>
      </c>
      <c r="N204" s="126" t="s">
        <v>689</v>
      </c>
      <c r="O204" s="37"/>
      <c r="P204" s="37"/>
      <c r="Q204" s="37"/>
      <c r="R204" s="37"/>
      <c r="S204" s="37"/>
    </row>
    <row r="205" spans="1:19" x14ac:dyDescent="0.2">
      <c r="A205" s="123">
        <v>153</v>
      </c>
      <c r="B205" s="124" t="s">
        <v>73</v>
      </c>
      <c r="C205" s="124" t="s">
        <v>690</v>
      </c>
      <c r="D205" s="125">
        <v>198</v>
      </c>
      <c r="E205" s="126">
        <v>466.1</v>
      </c>
      <c r="F205" s="126"/>
      <c r="G205" s="126">
        <v>466.1</v>
      </c>
      <c r="H205" s="126"/>
      <c r="I205" s="127">
        <v>92287.8</v>
      </c>
      <c r="J205" s="127"/>
      <c r="K205" s="127"/>
      <c r="L205" s="127">
        <v>92287.8</v>
      </c>
      <c r="M205" s="126"/>
      <c r="N205" s="126"/>
      <c r="O205" s="37"/>
      <c r="P205" s="37"/>
      <c r="Q205" s="37"/>
      <c r="R205" s="37"/>
      <c r="S205" s="37"/>
    </row>
    <row r="206" spans="1:19" ht="60" x14ac:dyDescent="0.2">
      <c r="A206" s="123">
        <v>154</v>
      </c>
      <c r="B206" s="124" t="s">
        <v>691</v>
      </c>
      <c r="C206" s="124" t="s">
        <v>692</v>
      </c>
      <c r="D206" s="125">
        <v>1</v>
      </c>
      <c r="E206" s="126" t="s">
        <v>693</v>
      </c>
      <c r="F206" s="126">
        <v>38.42</v>
      </c>
      <c r="G206" s="126">
        <v>288.68</v>
      </c>
      <c r="H206" s="126" t="s">
        <v>694</v>
      </c>
      <c r="I206" s="127">
        <v>3517.41</v>
      </c>
      <c r="J206" s="127">
        <v>2087.33</v>
      </c>
      <c r="K206" s="127">
        <v>189.33</v>
      </c>
      <c r="L206" s="127">
        <v>1240.75</v>
      </c>
      <c r="M206" s="126">
        <v>18.2</v>
      </c>
      <c r="N206" s="126">
        <v>18.2</v>
      </c>
      <c r="O206" s="37"/>
      <c r="P206" s="37"/>
      <c r="Q206" s="37"/>
      <c r="R206" s="37"/>
      <c r="S206" s="37"/>
    </row>
    <row r="207" spans="1:19" x14ac:dyDescent="0.2">
      <c r="A207" s="123">
        <v>155</v>
      </c>
      <c r="B207" s="124" t="s">
        <v>73</v>
      </c>
      <c r="C207" s="124" t="s">
        <v>695</v>
      </c>
      <c r="D207" s="125">
        <v>1</v>
      </c>
      <c r="E207" s="126">
        <v>15745.76</v>
      </c>
      <c r="F207" s="126"/>
      <c r="G207" s="126">
        <v>15745.76</v>
      </c>
      <c r="H207" s="126"/>
      <c r="I207" s="127">
        <v>15745.76</v>
      </c>
      <c r="J207" s="127"/>
      <c r="K207" s="127"/>
      <c r="L207" s="127">
        <v>15745.76</v>
      </c>
      <c r="M207" s="126"/>
      <c r="N207" s="126"/>
      <c r="O207" s="37"/>
      <c r="P207" s="37"/>
      <c r="Q207" s="37"/>
      <c r="R207" s="37"/>
      <c r="S207" s="37"/>
    </row>
    <row r="208" spans="1:19" ht="60" x14ac:dyDescent="0.2">
      <c r="A208" s="123">
        <v>156</v>
      </c>
      <c r="B208" s="124" t="s">
        <v>691</v>
      </c>
      <c r="C208" s="124" t="s">
        <v>692</v>
      </c>
      <c r="D208" s="125">
        <v>1</v>
      </c>
      <c r="E208" s="126" t="s">
        <v>693</v>
      </c>
      <c r="F208" s="126">
        <v>38.42</v>
      </c>
      <c r="G208" s="126">
        <v>288.68</v>
      </c>
      <c r="H208" s="126" t="s">
        <v>694</v>
      </c>
      <c r="I208" s="127">
        <v>3517.41</v>
      </c>
      <c r="J208" s="127">
        <v>2087.33</v>
      </c>
      <c r="K208" s="127">
        <v>189.33</v>
      </c>
      <c r="L208" s="127">
        <v>1240.75</v>
      </c>
      <c r="M208" s="126">
        <v>18.2</v>
      </c>
      <c r="N208" s="126">
        <v>18.2</v>
      </c>
      <c r="O208" s="37"/>
      <c r="P208" s="37"/>
      <c r="Q208" s="37"/>
      <c r="R208" s="37"/>
      <c r="S208" s="37"/>
    </row>
    <row r="209" spans="1:19" x14ac:dyDescent="0.2">
      <c r="A209" s="123">
        <v>157</v>
      </c>
      <c r="B209" s="124" t="s">
        <v>73</v>
      </c>
      <c r="C209" s="124" t="s">
        <v>696</v>
      </c>
      <c r="D209" s="125">
        <v>1</v>
      </c>
      <c r="E209" s="126">
        <v>1622.88</v>
      </c>
      <c r="F209" s="126"/>
      <c r="G209" s="126">
        <v>1622.88</v>
      </c>
      <c r="H209" s="126"/>
      <c r="I209" s="127">
        <v>1622.88</v>
      </c>
      <c r="J209" s="127"/>
      <c r="K209" s="127"/>
      <c r="L209" s="127">
        <v>1622.88</v>
      </c>
      <c r="M209" s="126"/>
      <c r="N209" s="126"/>
      <c r="O209" s="37"/>
      <c r="P209" s="37"/>
      <c r="Q209" s="37"/>
      <c r="R209" s="37"/>
      <c r="S209" s="37"/>
    </row>
    <row r="210" spans="1:19" ht="96" x14ac:dyDescent="0.2">
      <c r="A210" s="123">
        <v>158</v>
      </c>
      <c r="B210" s="124" t="s">
        <v>547</v>
      </c>
      <c r="C210" s="124" t="s">
        <v>697</v>
      </c>
      <c r="D210" s="125">
        <v>1</v>
      </c>
      <c r="E210" s="126" t="s">
        <v>698</v>
      </c>
      <c r="F210" s="126">
        <v>4.08</v>
      </c>
      <c r="G210" s="126">
        <v>33.93</v>
      </c>
      <c r="H210" s="126" t="s">
        <v>550</v>
      </c>
      <c r="I210" s="127">
        <v>316.95</v>
      </c>
      <c r="J210" s="127">
        <v>166.53</v>
      </c>
      <c r="K210" s="127">
        <v>21.93</v>
      </c>
      <c r="L210" s="127">
        <v>128.49</v>
      </c>
      <c r="M210" s="126">
        <v>1.47</v>
      </c>
      <c r="N210" s="126">
        <v>1.47</v>
      </c>
      <c r="O210" s="37"/>
      <c r="P210" s="37"/>
      <c r="Q210" s="37"/>
      <c r="R210" s="37"/>
      <c r="S210" s="37"/>
    </row>
    <row r="211" spans="1:19" x14ac:dyDescent="0.2">
      <c r="A211" s="123">
        <v>159</v>
      </c>
      <c r="B211" s="124" t="s">
        <v>73</v>
      </c>
      <c r="C211" s="124" t="s">
        <v>699</v>
      </c>
      <c r="D211" s="125">
        <v>1</v>
      </c>
      <c r="E211" s="126">
        <v>125.42</v>
      </c>
      <c r="F211" s="126"/>
      <c r="G211" s="126">
        <v>125.42</v>
      </c>
      <c r="H211" s="126"/>
      <c r="I211" s="127">
        <v>125.42</v>
      </c>
      <c r="J211" s="127"/>
      <c r="K211" s="127"/>
      <c r="L211" s="127">
        <v>125.42</v>
      </c>
      <c r="M211" s="126"/>
      <c r="N211" s="126"/>
      <c r="O211" s="37"/>
      <c r="P211" s="37"/>
      <c r="Q211" s="37"/>
      <c r="R211" s="37"/>
      <c r="S211" s="37"/>
    </row>
    <row r="212" spans="1:19" ht="96" x14ac:dyDescent="0.2">
      <c r="A212" s="123">
        <v>160</v>
      </c>
      <c r="B212" s="124" t="s">
        <v>547</v>
      </c>
      <c r="C212" s="124" t="s">
        <v>700</v>
      </c>
      <c r="D212" s="125">
        <v>59</v>
      </c>
      <c r="E212" s="126" t="s">
        <v>698</v>
      </c>
      <c r="F212" s="126">
        <v>4.08</v>
      </c>
      <c r="G212" s="126">
        <v>33.93</v>
      </c>
      <c r="H212" s="126" t="s">
        <v>550</v>
      </c>
      <c r="I212" s="127">
        <v>18700.05</v>
      </c>
      <c r="J212" s="127">
        <v>9825.27</v>
      </c>
      <c r="K212" s="127">
        <v>1293.8699999999999</v>
      </c>
      <c r="L212" s="127">
        <v>7580.91</v>
      </c>
      <c r="M212" s="126">
        <v>1.47</v>
      </c>
      <c r="N212" s="126">
        <v>86.73</v>
      </c>
      <c r="O212" s="37"/>
      <c r="P212" s="37"/>
      <c r="Q212" s="37"/>
      <c r="R212" s="37"/>
      <c r="S212" s="37"/>
    </row>
    <row r="213" spans="1:19" ht="24" x14ac:dyDescent="0.2">
      <c r="A213" s="123">
        <v>161</v>
      </c>
      <c r="B213" s="124" t="s">
        <v>73</v>
      </c>
      <c r="C213" s="124" t="s">
        <v>701</v>
      </c>
      <c r="D213" s="125">
        <v>23</v>
      </c>
      <c r="E213" s="126">
        <v>1647</v>
      </c>
      <c r="F213" s="126"/>
      <c r="G213" s="126">
        <v>1647</v>
      </c>
      <c r="H213" s="126"/>
      <c r="I213" s="127">
        <v>37881</v>
      </c>
      <c r="J213" s="127"/>
      <c r="K213" s="127"/>
      <c r="L213" s="127">
        <v>37881</v>
      </c>
      <c r="M213" s="126"/>
      <c r="N213" s="126"/>
      <c r="O213" s="37"/>
      <c r="P213" s="37"/>
      <c r="Q213" s="37"/>
      <c r="R213" s="37"/>
      <c r="S213" s="37"/>
    </row>
    <row r="214" spans="1:19" ht="24" x14ac:dyDescent="0.2">
      <c r="A214" s="123">
        <v>162</v>
      </c>
      <c r="B214" s="124" t="s">
        <v>73</v>
      </c>
      <c r="C214" s="124" t="s">
        <v>702</v>
      </c>
      <c r="D214" s="125">
        <v>4</v>
      </c>
      <c r="E214" s="126">
        <v>618.64</v>
      </c>
      <c r="F214" s="126"/>
      <c r="G214" s="126">
        <v>618.64</v>
      </c>
      <c r="H214" s="126"/>
      <c r="I214" s="127">
        <v>2474.56</v>
      </c>
      <c r="J214" s="127"/>
      <c r="K214" s="127"/>
      <c r="L214" s="127">
        <v>2474.56</v>
      </c>
      <c r="M214" s="126"/>
      <c r="N214" s="126"/>
      <c r="O214" s="37"/>
      <c r="P214" s="37"/>
      <c r="Q214" s="37"/>
      <c r="R214" s="37"/>
      <c r="S214" s="37"/>
    </row>
    <row r="215" spans="1:19" ht="24" x14ac:dyDescent="0.2">
      <c r="A215" s="123">
        <v>163</v>
      </c>
      <c r="B215" s="124" t="s">
        <v>73</v>
      </c>
      <c r="C215" s="124" t="s">
        <v>703</v>
      </c>
      <c r="D215" s="125">
        <v>32</v>
      </c>
      <c r="E215" s="126">
        <v>274.58</v>
      </c>
      <c r="F215" s="126"/>
      <c r="G215" s="126">
        <v>274.58</v>
      </c>
      <c r="H215" s="126"/>
      <c r="I215" s="127">
        <v>8786.56</v>
      </c>
      <c r="J215" s="127"/>
      <c r="K215" s="127"/>
      <c r="L215" s="127">
        <v>8786.56</v>
      </c>
      <c r="M215" s="126"/>
      <c r="N215" s="126"/>
      <c r="O215" s="37"/>
      <c r="P215" s="37"/>
      <c r="Q215" s="37"/>
      <c r="R215" s="37"/>
      <c r="S215" s="37"/>
    </row>
    <row r="216" spans="1:19" ht="96" x14ac:dyDescent="0.2">
      <c r="A216" s="123">
        <v>164</v>
      </c>
      <c r="B216" s="124" t="s">
        <v>547</v>
      </c>
      <c r="C216" s="124" t="s">
        <v>704</v>
      </c>
      <c r="D216" s="125">
        <v>8</v>
      </c>
      <c r="E216" s="126" t="s">
        <v>698</v>
      </c>
      <c r="F216" s="126">
        <v>4.08</v>
      </c>
      <c r="G216" s="126">
        <v>33.93</v>
      </c>
      <c r="H216" s="126" t="s">
        <v>550</v>
      </c>
      <c r="I216" s="127">
        <v>2535.6</v>
      </c>
      <c r="J216" s="127">
        <v>1332.24</v>
      </c>
      <c r="K216" s="127">
        <v>175.44</v>
      </c>
      <c r="L216" s="127">
        <v>1027.92</v>
      </c>
      <c r="M216" s="126">
        <v>1.47</v>
      </c>
      <c r="N216" s="126">
        <v>11.76</v>
      </c>
      <c r="O216" s="37"/>
      <c r="P216" s="37"/>
      <c r="Q216" s="37"/>
      <c r="R216" s="37"/>
      <c r="S216" s="37"/>
    </row>
    <row r="217" spans="1:19" x14ac:dyDescent="0.2">
      <c r="A217" s="123">
        <v>165</v>
      </c>
      <c r="B217" s="124" t="s">
        <v>73</v>
      </c>
      <c r="C217" s="124" t="s">
        <v>705</v>
      </c>
      <c r="D217" s="125">
        <v>4</v>
      </c>
      <c r="E217" s="126">
        <v>2121.89</v>
      </c>
      <c r="F217" s="126"/>
      <c r="G217" s="126">
        <v>2121.89</v>
      </c>
      <c r="H217" s="126"/>
      <c r="I217" s="127">
        <v>8487.56</v>
      </c>
      <c r="J217" s="127"/>
      <c r="K217" s="127"/>
      <c r="L217" s="127">
        <v>8487.56</v>
      </c>
      <c r="M217" s="126"/>
      <c r="N217" s="126"/>
      <c r="O217" s="37"/>
      <c r="P217" s="37"/>
      <c r="Q217" s="37"/>
      <c r="R217" s="37"/>
      <c r="S217" s="37"/>
    </row>
    <row r="218" spans="1:19" x14ac:dyDescent="0.2">
      <c r="A218" s="123">
        <v>166</v>
      </c>
      <c r="B218" s="124" t="s">
        <v>73</v>
      </c>
      <c r="C218" s="124" t="s">
        <v>706</v>
      </c>
      <c r="D218" s="125">
        <v>4</v>
      </c>
      <c r="E218" s="126">
        <v>2121.89</v>
      </c>
      <c r="F218" s="126"/>
      <c r="G218" s="126">
        <v>2121.89</v>
      </c>
      <c r="H218" s="126"/>
      <c r="I218" s="127">
        <v>8487.56</v>
      </c>
      <c r="J218" s="127"/>
      <c r="K218" s="127"/>
      <c r="L218" s="127">
        <v>8487.56</v>
      </c>
      <c r="M218" s="126"/>
      <c r="N218" s="126"/>
      <c r="O218" s="37"/>
      <c r="P218" s="37"/>
      <c r="Q218" s="37"/>
      <c r="R218" s="37"/>
      <c r="S218" s="37"/>
    </row>
    <row r="219" spans="1:19" ht="48" x14ac:dyDescent="0.2">
      <c r="A219" s="123">
        <v>167</v>
      </c>
      <c r="B219" s="124" t="s">
        <v>707</v>
      </c>
      <c r="C219" s="124" t="s">
        <v>708</v>
      </c>
      <c r="D219" s="125">
        <v>1</v>
      </c>
      <c r="E219" s="126" t="s">
        <v>709</v>
      </c>
      <c r="F219" s="126" t="s">
        <v>710</v>
      </c>
      <c r="G219" s="126">
        <v>83.26</v>
      </c>
      <c r="H219" s="126" t="s">
        <v>711</v>
      </c>
      <c r="I219" s="127">
        <v>493.96</v>
      </c>
      <c r="J219" s="127">
        <v>197.21</v>
      </c>
      <c r="K219" s="127" t="s">
        <v>712</v>
      </c>
      <c r="L219" s="127">
        <v>226.97</v>
      </c>
      <c r="M219" s="126" t="s">
        <v>713</v>
      </c>
      <c r="N219" s="126" t="s">
        <v>713</v>
      </c>
      <c r="O219" s="37"/>
      <c r="P219" s="37"/>
      <c r="Q219" s="37"/>
      <c r="R219" s="37"/>
      <c r="S219" s="37"/>
    </row>
    <row r="220" spans="1:19" ht="48" x14ac:dyDescent="0.2">
      <c r="A220" s="123">
        <v>168</v>
      </c>
      <c r="B220" s="124" t="s">
        <v>714</v>
      </c>
      <c r="C220" s="124" t="s">
        <v>715</v>
      </c>
      <c r="D220" s="125">
        <v>2</v>
      </c>
      <c r="E220" s="126" t="s">
        <v>716</v>
      </c>
      <c r="F220" s="126"/>
      <c r="G220" s="126">
        <v>328.58</v>
      </c>
      <c r="H220" s="126" t="s">
        <v>717</v>
      </c>
      <c r="I220" s="127">
        <v>1784.04</v>
      </c>
      <c r="J220" s="127">
        <v>72.8</v>
      </c>
      <c r="K220" s="127"/>
      <c r="L220" s="127">
        <v>1711.24</v>
      </c>
      <c r="M220" s="126">
        <v>0.31</v>
      </c>
      <c r="N220" s="126">
        <v>0.62</v>
      </c>
      <c r="O220" s="37"/>
      <c r="P220" s="37"/>
      <c r="Q220" s="37"/>
      <c r="R220" s="37"/>
      <c r="S220" s="37"/>
    </row>
    <row r="221" spans="1:19" ht="48" x14ac:dyDescent="0.2">
      <c r="A221" s="123">
        <v>169</v>
      </c>
      <c r="B221" s="124" t="s">
        <v>556</v>
      </c>
      <c r="C221" s="124" t="s">
        <v>718</v>
      </c>
      <c r="D221" s="125">
        <v>3</v>
      </c>
      <c r="E221" s="126" t="s">
        <v>719</v>
      </c>
      <c r="F221" s="126"/>
      <c r="G221" s="126">
        <v>220.88</v>
      </c>
      <c r="H221" s="126" t="s">
        <v>559</v>
      </c>
      <c r="I221" s="127">
        <v>2884.86</v>
      </c>
      <c r="J221" s="127">
        <v>81.900000000000006</v>
      </c>
      <c r="K221" s="127"/>
      <c r="L221" s="127">
        <v>2802.96</v>
      </c>
      <c r="M221" s="126">
        <v>0.22</v>
      </c>
      <c r="N221" s="126">
        <v>0.66</v>
      </c>
      <c r="O221" s="37"/>
      <c r="P221" s="37"/>
      <c r="Q221" s="37"/>
      <c r="R221" s="37"/>
      <c r="S221" s="37"/>
    </row>
    <row r="222" spans="1:19" ht="72" x14ac:dyDescent="0.2">
      <c r="A222" s="123">
        <v>170</v>
      </c>
      <c r="B222" s="124" t="s">
        <v>720</v>
      </c>
      <c r="C222" s="124" t="s">
        <v>721</v>
      </c>
      <c r="D222" s="125">
        <v>2.2999999999999998</v>
      </c>
      <c r="E222" s="126" t="s">
        <v>722</v>
      </c>
      <c r="F222" s="126" t="s">
        <v>723</v>
      </c>
      <c r="G222" s="126">
        <v>2524.89</v>
      </c>
      <c r="H222" s="126" t="s">
        <v>724</v>
      </c>
      <c r="I222" s="127">
        <v>36003.14</v>
      </c>
      <c r="J222" s="127">
        <v>9114.0499999999993</v>
      </c>
      <c r="K222" s="127" t="s">
        <v>725</v>
      </c>
      <c r="L222" s="127">
        <v>26022.29</v>
      </c>
      <c r="M222" s="126" t="s">
        <v>726</v>
      </c>
      <c r="N222" s="126" t="s">
        <v>727</v>
      </c>
      <c r="O222" s="37"/>
      <c r="P222" s="37"/>
      <c r="Q222" s="37"/>
      <c r="R222" s="37"/>
      <c r="S222" s="37"/>
    </row>
    <row r="223" spans="1:19" ht="72" x14ac:dyDescent="0.2">
      <c r="A223" s="123">
        <v>171</v>
      </c>
      <c r="B223" s="124" t="s">
        <v>728</v>
      </c>
      <c r="C223" s="124" t="s">
        <v>729</v>
      </c>
      <c r="D223" s="125">
        <v>0.22</v>
      </c>
      <c r="E223" s="126" t="s">
        <v>730</v>
      </c>
      <c r="F223" s="126" t="s">
        <v>723</v>
      </c>
      <c r="G223" s="126">
        <v>3550.58</v>
      </c>
      <c r="H223" s="126" t="s">
        <v>731</v>
      </c>
      <c r="I223" s="127">
        <v>4036.24</v>
      </c>
      <c r="J223" s="127">
        <v>871.78</v>
      </c>
      <c r="K223" s="127" t="s">
        <v>732</v>
      </c>
      <c r="L223" s="127">
        <v>3081.55</v>
      </c>
      <c r="M223" s="126" t="s">
        <v>726</v>
      </c>
      <c r="N223" s="126" t="s">
        <v>733</v>
      </c>
      <c r="O223" s="37"/>
      <c r="P223" s="37"/>
      <c r="Q223" s="37"/>
      <c r="R223" s="37"/>
      <c r="S223" s="37"/>
    </row>
    <row r="224" spans="1:19" ht="48" x14ac:dyDescent="0.2">
      <c r="A224" s="123">
        <v>172</v>
      </c>
      <c r="B224" s="124" t="s">
        <v>734</v>
      </c>
      <c r="C224" s="124" t="s">
        <v>735</v>
      </c>
      <c r="D224" s="125">
        <v>0.15</v>
      </c>
      <c r="E224" s="126">
        <v>5160.93</v>
      </c>
      <c r="F224" s="126"/>
      <c r="G224" s="126">
        <v>5160.93</v>
      </c>
      <c r="H224" s="126" t="s">
        <v>736</v>
      </c>
      <c r="I224" s="127">
        <v>4012.91</v>
      </c>
      <c r="J224" s="127"/>
      <c r="K224" s="127"/>
      <c r="L224" s="127">
        <v>4012.91</v>
      </c>
      <c r="M224" s="126"/>
      <c r="N224" s="126"/>
      <c r="O224" s="37"/>
      <c r="P224" s="37"/>
      <c r="Q224" s="37"/>
      <c r="R224" s="37"/>
      <c r="S224" s="37"/>
    </row>
    <row r="225" spans="1:19" ht="48" x14ac:dyDescent="0.2">
      <c r="A225" s="123">
        <v>173</v>
      </c>
      <c r="B225" s="124" t="s">
        <v>737</v>
      </c>
      <c r="C225" s="124" t="s">
        <v>738</v>
      </c>
      <c r="D225" s="125">
        <v>252</v>
      </c>
      <c r="E225" s="126">
        <v>8.81</v>
      </c>
      <c r="F225" s="126"/>
      <c r="G225" s="126">
        <v>8.81</v>
      </c>
      <c r="H225" s="126" t="s">
        <v>739</v>
      </c>
      <c r="I225" s="127">
        <v>10203.48</v>
      </c>
      <c r="J225" s="127"/>
      <c r="K225" s="127"/>
      <c r="L225" s="127">
        <v>10203.48</v>
      </c>
      <c r="M225" s="126"/>
      <c r="N225" s="126"/>
      <c r="O225" s="37"/>
      <c r="P225" s="37"/>
      <c r="Q225" s="37"/>
      <c r="R225" s="37"/>
      <c r="S225" s="37"/>
    </row>
    <row r="226" spans="1:19" ht="72" x14ac:dyDescent="0.2">
      <c r="A226" s="123">
        <v>174</v>
      </c>
      <c r="B226" s="124" t="s">
        <v>740</v>
      </c>
      <c r="C226" s="124" t="s">
        <v>741</v>
      </c>
      <c r="D226" s="125">
        <v>2.52</v>
      </c>
      <c r="E226" s="126" t="s">
        <v>742</v>
      </c>
      <c r="F226" s="126">
        <v>49.34</v>
      </c>
      <c r="G226" s="126">
        <v>3.7</v>
      </c>
      <c r="H226" s="126" t="s">
        <v>743</v>
      </c>
      <c r="I226" s="127">
        <v>2414.0300000000002</v>
      </c>
      <c r="J226" s="127">
        <v>1836.73</v>
      </c>
      <c r="K226" s="127">
        <v>535.15</v>
      </c>
      <c r="L226" s="127">
        <v>42.15</v>
      </c>
      <c r="M226" s="126">
        <v>5.01</v>
      </c>
      <c r="N226" s="126">
        <v>12.63</v>
      </c>
      <c r="O226" s="37"/>
      <c r="P226" s="37"/>
      <c r="Q226" s="37"/>
      <c r="R226" s="37"/>
      <c r="S226" s="37"/>
    </row>
    <row r="227" spans="1:19" ht="108" x14ac:dyDescent="0.2">
      <c r="A227" s="123">
        <v>175</v>
      </c>
      <c r="B227" s="124" t="s">
        <v>744</v>
      </c>
      <c r="C227" s="124" t="s">
        <v>745</v>
      </c>
      <c r="D227" s="125">
        <v>25.2</v>
      </c>
      <c r="E227" s="126" t="s">
        <v>746</v>
      </c>
      <c r="F227" s="126">
        <v>31.56</v>
      </c>
      <c r="G227" s="126">
        <v>89.25</v>
      </c>
      <c r="H227" s="126" t="s">
        <v>747</v>
      </c>
      <c r="I227" s="127">
        <v>18660.099999999999</v>
      </c>
      <c r="J227" s="127">
        <v>10989.97</v>
      </c>
      <c r="K227" s="127">
        <v>5113.08</v>
      </c>
      <c r="L227" s="127">
        <v>2557.0500000000002</v>
      </c>
      <c r="M227" s="126">
        <v>3.52</v>
      </c>
      <c r="N227" s="126">
        <v>88.7</v>
      </c>
      <c r="O227" s="37"/>
      <c r="P227" s="37"/>
      <c r="Q227" s="37"/>
      <c r="R227" s="37"/>
      <c r="S227" s="37"/>
    </row>
    <row r="228" spans="1:19" x14ac:dyDescent="0.2">
      <c r="A228" s="123">
        <v>176</v>
      </c>
      <c r="B228" s="124" t="s">
        <v>73</v>
      </c>
      <c r="C228" s="124" t="s">
        <v>748</v>
      </c>
      <c r="D228" s="125">
        <v>230</v>
      </c>
      <c r="E228" s="126">
        <v>15.9</v>
      </c>
      <c r="F228" s="126"/>
      <c r="G228" s="126">
        <v>15.9</v>
      </c>
      <c r="H228" s="126"/>
      <c r="I228" s="127">
        <v>3657</v>
      </c>
      <c r="J228" s="127"/>
      <c r="K228" s="127"/>
      <c r="L228" s="127">
        <v>3657</v>
      </c>
      <c r="M228" s="126"/>
      <c r="N228" s="126"/>
      <c r="O228" s="37"/>
      <c r="P228" s="37"/>
      <c r="Q228" s="37"/>
      <c r="R228" s="37"/>
      <c r="S228" s="37"/>
    </row>
    <row r="229" spans="1:19" x14ac:dyDescent="0.2">
      <c r="A229" s="123">
        <v>177</v>
      </c>
      <c r="B229" s="124" t="s">
        <v>73</v>
      </c>
      <c r="C229" s="124" t="s">
        <v>749</v>
      </c>
      <c r="D229" s="125">
        <v>22</v>
      </c>
      <c r="E229" s="126">
        <v>43.75</v>
      </c>
      <c r="F229" s="126"/>
      <c r="G229" s="126">
        <v>43.75</v>
      </c>
      <c r="H229" s="126"/>
      <c r="I229" s="127">
        <v>962.5</v>
      </c>
      <c r="J229" s="127"/>
      <c r="K229" s="127"/>
      <c r="L229" s="127">
        <v>962.5</v>
      </c>
      <c r="M229" s="126"/>
      <c r="N229" s="126"/>
      <c r="O229" s="37"/>
      <c r="P229" s="37"/>
      <c r="Q229" s="37"/>
      <c r="R229" s="37"/>
      <c r="S229" s="37"/>
    </row>
    <row r="230" spans="1:19" ht="17.850000000000001" customHeight="1" x14ac:dyDescent="0.2">
      <c r="A230" s="86" t="s">
        <v>750</v>
      </c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37"/>
      <c r="P230" s="37"/>
      <c r="Q230" s="37"/>
      <c r="R230" s="37"/>
      <c r="S230" s="37"/>
    </row>
    <row r="231" spans="1:19" ht="60" x14ac:dyDescent="0.2">
      <c r="A231" s="123">
        <v>178</v>
      </c>
      <c r="B231" s="124" t="s">
        <v>751</v>
      </c>
      <c r="C231" s="124" t="s">
        <v>752</v>
      </c>
      <c r="D231" s="125">
        <v>1</v>
      </c>
      <c r="E231" s="126" t="s">
        <v>753</v>
      </c>
      <c r="F231" s="126" t="s">
        <v>754</v>
      </c>
      <c r="G231" s="126">
        <v>15.29</v>
      </c>
      <c r="H231" s="126" t="s">
        <v>755</v>
      </c>
      <c r="I231" s="127">
        <v>847.15</v>
      </c>
      <c r="J231" s="127">
        <v>696.8</v>
      </c>
      <c r="K231" s="127" t="s">
        <v>756</v>
      </c>
      <c r="L231" s="127">
        <v>111.41</v>
      </c>
      <c r="M231" s="126" t="s">
        <v>757</v>
      </c>
      <c r="N231" s="126" t="s">
        <v>757</v>
      </c>
      <c r="O231" s="37"/>
      <c r="P231" s="37"/>
      <c r="Q231" s="37"/>
      <c r="R231" s="37"/>
      <c r="S231" s="37"/>
    </row>
    <row r="232" spans="1:19" x14ac:dyDescent="0.2">
      <c r="A232" s="123">
        <v>179</v>
      </c>
      <c r="B232" s="124" t="s">
        <v>73</v>
      </c>
      <c r="C232" s="124" t="s">
        <v>758</v>
      </c>
      <c r="D232" s="125">
        <v>1</v>
      </c>
      <c r="E232" s="126">
        <v>2881.36</v>
      </c>
      <c r="F232" s="126"/>
      <c r="G232" s="126">
        <v>2881.36</v>
      </c>
      <c r="H232" s="126"/>
      <c r="I232" s="127">
        <v>2881.36</v>
      </c>
      <c r="J232" s="127"/>
      <c r="K232" s="127"/>
      <c r="L232" s="127">
        <v>2881.36</v>
      </c>
      <c r="M232" s="126"/>
      <c r="N232" s="126"/>
      <c r="O232" s="37"/>
      <c r="P232" s="37"/>
      <c r="Q232" s="37"/>
      <c r="R232" s="37"/>
      <c r="S232" s="37"/>
    </row>
    <row r="233" spans="1:19" ht="60" x14ac:dyDescent="0.2">
      <c r="A233" s="123">
        <v>180</v>
      </c>
      <c r="B233" s="124" t="s">
        <v>759</v>
      </c>
      <c r="C233" s="124" t="s">
        <v>760</v>
      </c>
      <c r="D233" s="125">
        <v>1</v>
      </c>
      <c r="E233" s="126" t="s">
        <v>761</v>
      </c>
      <c r="F233" s="126" t="s">
        <v>762</v>
      </c>
      <c r="G233" s="126">
        <v>15.29</v>
      </c>
      <c r="H233" s="126" t="s">
        <v>763</v>
      </c>
      <c r="I233" s="127">
        <v>1164.24</v>
      </c>
      <c r="J233" s="127">
        <v>958.87</v>
      </c>
      <c r="K233" s="127" t="s">
        <v>764</v>
      </c>
      <c r="L233" s="127">
        <v>111.42</v>
      </c>
      <c r="M233" s="126" t="s">
        <v>765</v>
      </c>
      <c r="N233" s="126" t="s">
        <v>765</v>
      </c>
      <c r="O233" s="37"/>
      <c r="P233" s="37"/>
      <c r="Q233" s="37"/>
      <c r="R233" s="37"/>
      <c r="S233" s="37"/>
    </row>
    <row r="234" spans="1:19" x14ac:dyDescent="0.2">
      <c r="A234" s="123">
        <v>181</v>
      </c>
      <c r="B234" s="124" t="s">
        <v>73</v>
      </c>
      <c r="C234" s="124" t="s">
        <v>766</v>
      </c>
      <c r="D234" s="125">
        <v>1</v>
      </c>
      <c r="E234" s="126">
        <v>28313.56</v>
      </c>
      <c r="F234" s="126"/>
      <c r="G234" s="126">
        <v>28313.56</v>
      </c>
      <c r="H234" s="126"/>
      <c r="I234" s="127">
        <v>28313.56</v>
      </c>
      <c r="J234" s="127"/>
      <c r="K234" s="127"/>
      <c r="L234" s="127">
        <v>28313.56</v>
      </c>
      <c r="M234" s="126"/>
      <c r="N234" s="126"/>
      <c r="O234" s="37"/>
      <c r="P234" s="37"/>
      <c r="Q234" s="37"/>
      <c r="R234" s="37"/>
      <c r="S234" s="37"/>
    </row>
    <row r="235" spans="1:19" ht="60" x14ac:dyDescent="0.2">
      <c r="A235" s="123">
        <v>182</v>
      </c>
      <c r="B235" s="124" t="s">
        <v>767</v>
      </c>
      <c r="C235" s="124" t="s">
        <v>768</v>
      </c>
      <c r="D235" s="125">
        <v>1</v>
      </c>
      <c r="E235" s="126" t="s">
        <v>769</v>
      </c>
      <c r="F235" s="126" t="s">
        <v>770</v>
      </c>
      <c r="G235" s="126">
        <v>66.89</v>
      </c>
      <c r="H235" s="126" t="s">
        <v>771</v>
      </c>
      <c r="I235" s="127">
        <v>1442.12</v>
      </c>
      <c r="J235" s="127">
        <v>893.16</v>
      </c>
      <c r="K235" s="127" t="s">
        <v>772</v>
      </c>
      <c r="L235" s="127">
        <v>369.57</v>
      </c>
      <c r="M235" s="126" t="s">
        <v>773</v>
      </c>
      <c r="N235" s="126" t="s">
        <v>773</v>
      </c>
      <c r="O235" s="37"/>
      <c r="P235" s="37"/>
      <c r="Q235" s="37"/>
      <c r="R235" s="37"/>
      <c r="S235" s="37"/>
    </row>
    <row r="236" spans="1:19" x14ac:dyDescent="0.2">
      <c r="A236" s="123">
        <v>183</v>
      </c>
      <c r="B236" s="124" t="s">
        <v>73</v>
      </c>
      <c r="C236" s="124" t="s">
        <v>774</v>
      </c>
      <c r="D236" s="125">
        <v>1</v>
      </c>
      <c r="E236" s="126">
        <v>84106.09</v>
      </c>
      <c r="F236" s="126"/>
      <c r="G236" s="126">
        <v>84106.09</v>
      </c>
      <c r="H236" s="126"/>
      <c r="I236" s="127">
        <v>84106.09</v>
      </c>
      <c r="J236" s="127"/>
      <c r="K236" s="127"/>
      <c r="L236" s="127">
        <v>84106.09</v>
      </c>
      <c r="M236" s="126"/>
      <c r="N236" s="126"/>
      <c r="O236" s="37"/>
      <c r="P236" s="37"/>
      <c r="Q236" s="37"/>
      <c r="R236" s="37"/>
      <c r="S236" s="37"/>
    </row>
    <row r="237" spans="1:19" ht="60" x14ac:dyDescent="0.2">
      <c r="A237" s="123">
        <v>184</v>
      </c>
      <c r="B237" s="124" t="s">
        <v>775</v>
      </c>
      <c r="C237" s="124" t="s">
        <v>776</v>
      </c>
      <c r="D237" s="125">
        <v>1</v>
      </c>
      <c r="E237" s="126" t="s">
        <v>777</v>
      </c>
      <c r="F237" s="126">
        <v>2.23</v>
      </c>
      <c r="G237" s="126">
        <v>4.92</v>
      </c>
      <c r="H237" s="126" t="s">
        <v>778</v>
      </c>
      <c r="I237" s="127">
        <v>173.33</v>
      </c>
      <c r="J237" s="127">
        <v>120.61</v>
      </c>
      <c r="K237" s="127">
        <v>12.26</v>
      </c>
      <c r="L237" s="127">
        <v>40.46</v>
      </c>
      <c r="M237" s="126">
        <v>1.0900000000000001</v>
      </c>
      <c r="N237" s="126">
        <v>1.0900000000000001</v>
      </c>
      <c r="O237" s="37"/>
      <c r="P237" s="37"/>
      <c r="Q237" s="37"/>
      <c r="R237" s="37"/>
      <c r="S237" s="37"/>
    </row>
    <row r="238" spans="1:19" x14ac:dyDescent="0.2">
      <c r="A238" s="123">
        <v>185</v>
      </c>
      <c r="B238" s="124" t="s">
        <v>73</v>
      </c>
      <c r="C238" s="124" t="s">
        <v>779</v>
      </c>
      <c r="D238" s="125">
        <v>1</v>
      </c>
      <c r="E238" s="126">
        <v>1084.75</v>
      </c>
      <c r="F238" s="126"/>
      <c r="G238" s="126">
        <v>1084.75</v>
      </c>
      <c r="H238" s="126"/>
      <c r="I238" s="127">
        <v>1084.75</v>
      </c>
      <c r="J238" s="127"/>
      <c r="K238" s="127"/>
      <c r="L238" s="127">
        <v>1084.75</v>
      </c>
      <c r="M238" s="126"/>
      <c r="N238" s="126"/>
      <c r="O238" s="37"/>
      <c r="P238" s="37"/>
      <c r="Q238" s="37"/>
      <c r="R238" s="37"/>
      <c r="S238" s="37"/>
    </row>
    <row r="239" spans="1:19" ht="48" x14ac:dyDescent="0.2">
      <c r="A239" s="123">
        <v>186</v>
      </c>
      <c r="B239" s="124" t="s">
        <v>780</v>
      </c>
      <c r="C239" s="124" t="s">
        <v>781</v>
      </c>
      <c r="D239" s="125">
        <v>1</v>
      </c>
      <c r="E239" s="126" t="s">
        <v>782</v>
      </c>
      <c r="F239" s="126">
        <v>2.19</v>
      </c>
      <c r="G239" s="126">
        <v>8.0399999999999991</v>
      </c>
      <c r="H239" s="126" t="s">
        <v>783</v>
      </c>
      <c r="I239" s="127">
        <v>186.17</v>
      </c>
      <c r="J239" s="127">
        <v>113.95</v>
      </c>
      <c r="K239" s="127">
        <v>12.1</v>
      </c>
      <c r="L239" s="127">
        <v>60.12</v>
      </c>
      <c r="M239" s="126">
        <v>1.03</v>
      </c>
      <c r="N239" s="126">
        <v>1.03</v>
      </c>
      <c r="O239" s="37"/>
      <c r="P239" s="37"/>
      <c r="Q239" s="37"/>
      <c r="R239" s="37"/>
      <c r="S239" s="37"/>
    </row>
    <row r="240" spans="1:19" x14ac:dyDescent="0.2">
      <c r="A240" s="123">
        <v>187</v>
      </c>
      <c r="B240" s="124" t="s">
        <v>73</v>
      </c>
      <c r="C240" s="124" t="s">
        <v>784</v>
      </c>
      <c r="D240" s="125">
        <v>1</v>
      </c>
      <c r="E240" s="126">
        <v>172.03</v>
      </c>
      <c r="F240" s="126"/>
      <c r="G240" s="126">
        <v>172.03</v>
      </c>
      <c r="H240" s="126"/>
      <c r="I240" s="127">
        <v>172.03</v>
      </c>
      <c r="J240" s="127"/>
      <c r="K240" s="127"/>
      <c r="L240" s="127">
        <v>172.03</v>
      </c>
      <c r="M240" s="126"/>
      <c r="N240" s="126"/>
      <c r="O240" s="37"/>
      <c r="P240" s="37"/>
      <c r="Q240" s="37"/>
      <c r="R240" s="37"/>
      <c r="S240" s="37"/>
    </row>
    <row r="241" spans="1:19" ht="60" x14ac:dyDescent="0.2">
      <c r="A241" s="123">
        <v>188</v>
      </c>
      <c r="B241" s="124" t="s">
        <v>785</v>
      </c>
      <c r="C241" s="124" t="s">
        <v>786</v>
      </c>
      <c r="D241" s="125">
        <v>24</v>
      </c>
      <c r="E241" s="126" t="s">
        <v>530</v>
      </c>
      <c r="F241" s="126">
        <v>2.77</v>
      </c>
      <c r="G241" s="126">
        <v>5.03</v>
      </c>
      <c r="H241" s="126" t="s">
        <v>531</v>
      </c>
      <c r="I241" s="127">
        <v>4752.72</v>
      </c>
      <c r="J241" s="127">
        <v>3925.68</v>
      </c>
      <c r="K241" s="127">
        <v>365.76</v>
      </c>
      <c r="L241" s="127">
        <v>461.28</v>
      </c>
      <c r="M241" s="126">
        <v>1.46</v>
      </c>
      <c r="N241" s="126">
        <v>35.04</v>
      </c>
      <c r="O241" s="37"/>
      <c r="P241" s="37"/>
      <c r="Q241" s="37"/>
      <c r="R241" s="37"/>
      <c r="S241" s="37"/>
    </row>
    <row r="242" spans="1:19" x14ac:dyDescent="0.2">
      <c r="A242" s="123">
        <v>189</v>
      </c>
      <c r="B242" s="124" t="s">
        <v>73</v>
      </c>
      <c r="C242" s="124" t="s">
        <v>787</v>
      </c>
      <c r="D242" s="125">
        <v>24</v>
      </c>
      <c r="E242" s="126">
        <v>152.54</v>
      </c>
      <c r="F242" s="126"/>
      <c r="G242" s="126">
        <v>152.54</v>
      </c>
      <c r="H242" s="126"/>
      <c r="I242" s="127">
        <v>3660.96</v>
      </c>
      <c r="J242" s="127"/>
      <c r="K242" s="127"/>
      <c r="L242" s="127">
        <v>3660.96</v>
      </c>
      <c r="M242" s="126"/>
      <c r="N242" s="126"/>
      <c r="O242" s="37"/>
      <c r="P242" s="37"/>
      <c r="Q242" s="37"/>
      <c r="R242" s="37"/>
      <c r="S242" s="37"/>
    </row>
    <row r="243" spans="1:19" ht="60" x14ac:dyDescent="0.2">
      <c r="A243" s="123">
        <v>190</v>
      </c>
      <c r="B243" s="124" t="s">
        <v>788</v>
      </c>
      <c r="C243" s="124" t="s">
        <v>789</v>
      </c>
      <c r="D243" s="125">
        <v>17</v>
      </c>
      <c r="E243" s="126" t="s">
        <v>790</v>
      </c>
      <c r="F243" s="126">
        <v>1.97</v>
      </c>
      <c r="G243" s="126">
        <v>2.97</v>
      </c>
      <c r="H243" s="126" t="s">
        <v>791</v>
      </c>
      <c r="I243" s="127">
        <v>1331.61</v>
      </c>
      <c r="J243" s="127">
        <v>915.45</v>
      </c>
      <c r="K243" s="127">
        <v>193.63</v>
      </c>
      <c r="L243" s="127">
        <v>222.53</v>
      </c>
      <c r="M243" s="126">
        <v>0.47</v>
      </c>
      <c r="N243" s="126">
        <v>7.99</v>
      </c>
      <c r="O243" s="37"/>
      <c r="P243" s="37"/>
      <c r="Q243" s="37"/>
      <c r="R243" s="37"/>
      <c r="S243" s="37"/>
    </row>
    <row r="244" spans="1:19" x14ac:dyDescent="0.2">
      <c r="A244" s="123">
        <v>191</v>
      </c>
      <c r="B244" s="124" t="s">
        <v>73</v>
      </c>
      <c r="C244" s="124" t="s">
        <v>792</v>
      </c>
      <c r="D244" s="125">
        <v>5</v>
      </c>
      <c r="E244" s="126">
        <v>237.29</v>
      </c>
      <c r="F244" s="126"/>
      <c r="G244" s="126">
        <v>237.29</v>
      </c>
      <c r="H244" s="126"/>
      <c r="I244" s="127">
        <v>1186.45</v>
      </c>
      <c r="J244" s="127"/>
      <c r="K244" s="127"/>
      <c r="L244" s="127">
        <v>1186.45</v>
      </c>
      <c r="M244" s="126"/>
      <c r="N244" s="126"/>
      <c r="O244" s="37"/>
      <c r="P244" s="37"/>
      <c r="Q244" s="37"/>
      <c r="R244" s="37"/>
      <c r="S244" s="37"/>
    </row>
    <row r="245" spans="1:19" x14ac:dyDescent="0.2">
      <c r="A245" s="123">
        <v>192</v>
      </c>
      <c r="B245" s="124" t="s">
        <v>73</v>
      </c>
      <c r="C245" s="124" t="s">
        <v>793</v>
      </c>
      <c r="D245" s="125">
        <v>12</v>
      </c>
      <c r="E245" s="126">
        <v>194.92</v>
      </c>
      <c r="F245" s="126"/>
      <c r="G245" s="126">
        <v>194.92</v>
      </c>
      <c r="H245" s="126"/>
      <c r="I245" s="127">
        <v>2339.04</v>
      </c>
      <c r="J245" s="127"/>
      <c r="K245" s="127"/>
      <c r="L245" s="127">
        <v>2339.04</v>
      </c>
      <c r="M245" s="126"/>
      <c r="N245" s="126"/>
      <c r="O245" s="37"/>
      <c r="P245" s="37"/>
      <c r="Q245" s="37"/>
      <c r="R245" s="37"/>
      <c r="S245" s="37"/>
    </row>
    <row r="246" spans="1:19" ht="48" x14ac:dyDescent="0.2">
      <c r="A246" s="123">
        <v>193</v>
      </c>
      <c r="B246" s="124" t="s">
        <v>780</v>
      </c>
      <c r="C246" s="124" t="s">
        <v>781</v>
      </c>
      <c r="D246" s="125">
        <v>1</v>
      </c>
      <c r="E246" s="126" t="s">
        <v>782</v>
      </c>
      <c r="F246" s="126">
        <v>2.19</v>
      </c>
      <c r="G246" s="126">
        <v>8.0399999999999991</v>
      </c>
      <c r="H246" s="126" t="s">
        <v>783</v>
      </c>
      <c r="I246" s="127">
        <v>186.17</v>
      </c>
      <c r="J246" s="127">
        <v>113.95</v>
      </c>
      <c r="K246" s="127">
        <v>12.1</v>
      </c>
      <c r="L246" s="127">
        <v>60.12</v>
      </c>
      <c r="M246" s="126">
        <v>1.03</v>
      </c>
      <c r="N246" s="126">
        <v>1.03</v>
      </c>
      <c r="O246" s="37"/>
      <c r="P246" s="37"/>
      <c r="Q246" s="37"/>
      <c r="R246" s="37"/>
      <c r="S246" s="37"/>
    </row>
    <row r="247" spans="1:19" x14ac:dyDescent="0.2">
      <c r="A247" s="123">
        <v>194</v>
      </c>
      <c r="B247" s="124" t="s">
        <v>73</v>
      </c>
      <c r="C247" s="124" t="s">
        <v>794</v>
      </c>
      <c r="D247" s="125">
        <v>1</v>
      </c>
      <c r="E247" s="126">
        <v>2627.12</v>
      </c>
      <c r="F247" s="126"/>
      <c r="G247" s="126">
        <v>2627.12</v>
      </c>
      <c r="H247" s="126"/>
      <c r="I247" s="127">
        <v>2627.12</v>
      </c>
      <c r="J247" s="127"/>
      <c r="K247" s="127"/>
      <c r="L247" s="127">
        <v>2627.12</v>
      </c>
      <c r="M247" s="126"/>
      <c r="N247" s="126"/>
      <c r="O247" s="37"/>
      <c r="P247" s="37"/>
      <c r="Q247" s="37"/>
      <c r="R247" s="37"/>
      <c r="S247" s="37"/>
    </row>
    <row r="248" spans="1:19" ht="60" x14ac:dyDescent="0.2">
      <c r="A248" s="123">
        <v>195</v>
      </c>
      <c r="B248" s="124" t="s">
        <v>785</v>
      </c>
      <c r="C248" s="124" t="s">
        <v>795</v>
      </c>
      <c r="D248" s="125">
        <v>17</v>
      </c>
      <c r="E248" s="126" t="s">
        <v>530</v>
      </c>
      <c r="F248" s="126">
        <v>2.77</v>
      </c>
      <c r="G248" s="126">
        <v>5.03</v>
      </c>
      <c r="H248" s="126" t="s">
        <v>531</v>
      </c>
      <c r="I248" s="127">
        <v>3366.51</v>
      </c>
      <c r="J248" s="127">
        <v>2780.69</v>
      </c>
      <c r="K248" s="127">
        <v>259.08</v>
      </c>
      <c r="L248" s="127">
        <v>326.74</v>
      </c>
      <c r="M248" s="126">
        <v>1.46</v>
      </c>
      <c r="N248" s="126">
        <v>24.82</v>
      </c>
      <c r="O248" s="37"/>
      <c r="P248" s="37"/>
      <c r="Q248" s="37"/>
      <c r="R248" s="37"/>
      <c r="S248" s="37"/>
    </row>
    <row r="249" spans="1:19" x14ac:dyDescent="0.2">
      <c r="A249" s="123">
        <v>196</v>
      </c>
      <c r="B249" s="124" t="s">
        <v>73</v>
      </c>
      <c r="C249" s="124" t="s">
        <v>796</v>
      </c>
      <c r="D249" s="125">
        <v>1</v>
      </c>
      <c r="E249" s="126">
        <v>1271.19</v>
      </c>
      <c r="F249" s="126"/>
      <c r="G249" s="126">
        <v>1271.19</v>
      </c>
      <c r="H249" s="126"/>
      <c r="I249" s="127">
        <v>1271.19</v>
      </c>
      <c r="J249" s="127"/>
      <c r="K249" s="127"/>
      <c r="L249" s="127">
        <v>1271.19</v>
      </c>
      <c r="M249" s="126"/>
      <c r="N249" s="126"/>
      <c r="O249" s="37"/>
      <c r="P249" s="37"/>
      <c r="Q249" s="37"/>
      <c r="R249" s="37"/>
      <c r="S249" s="37"/>
    </row>
    <row r="250" spans="1:19" x14ac:dyDescent="0.2">
      <c r="A250" s="123">
        <v>197</v>
      </c>
      <c r="B250" s="124" t="s">
        <v>73</v>
      </c>
      <c r="C250" s="124" t="s">
        <v>797</v>
      </c>
      <c r="D250" s="125">
        <v>16</v>
      </c>
      <c r="E250" s="126">
        <v>576.27</v>
      </c>
      <c r="F250" s="126"/>
      <c r="G250" s="126">
        <v>576.27</v>
      </c>
      <c r="H250" s="126"/>
      <c r="I250" s="127">
        <v>9220.32</v>
      </c>
      <c r="J250" s="127"/>
      <c r="K250" s="127"/>
      <c r="L250" s="127">
        <v>9220.32</v>
      </c>
      <c r="M250" s="126"/>
      <c r="N250" s="126"/>
      <c r="O250" s="37"/>
      <c r="P250" s="37"/>
      <c r="Q250" s="37"/>
      <c r="R250" s="37"/>
      <c r="S250" s="37"/>
    </row>
    <row r="251" spans="1:19" ht="72" x14ac:dyDescent="0.2">
      <c r="A251" s="123">
        <v>198</v>
      </c>
      <c r="B251" s="124" t="s">
        <v>798</v>
      </c>
      <c r="C251" s="124" t="s">
        <v>799</v>
      </c>
      <c r="D251" s="125">
        <v>4.8000000000000001E-2</v>
      </c>
      <c r="E251" s="126" t="s">
        <v>800</v>
      </c>
      <c r="F251" s="126" t="s">
        <v>801</v>
      </c>
      <c r="G251" s="126">
        <v>500.39</v>
      </c>
      <c r="H251" s="126" t="s">
        <v>802</v>
      </c>
      <c r="I251" s="127">
        <v>1073.45</v>
      </c>
      <c r="J251" s="127">
        <v>879.74</v>
      </c>
      <c r="K251" s="127" t="s">
        <v>803</v>
      </c>
      <c r="L251" s="127">
        <v>142.31</v>
      </c>
      <c r="M251" s="126" t="s">
        <v>804</v>
      </c>
      <c r="N251" s="126" t="s">
        <v>805</v>
      </c>
      <c r="O251" s="37"/>
      <c r="P251" s="37"/>
      <c r="Q251" s="37"/>
      <c r="R251" s="37"/>
      <c r="S251" s="37"/>
    </row>
    <row r="252" spans="1:19" ht="48" x14ac:dyDescent="0.2">
      <c r="A252" s="123">
        <v>199</v>
      </c>
      <c r="B252" s="124" t="s">
        <v>806</v>
      </c>
      <c r="C252" s="124" t="s">
        <v>807</v>
      </c>
      <c r="D252" s="125">
        <v>4.8</v>
      </c>
      <c r="E252" s="126">
        <v>156.4</v>
      </c>
      <c r="F252" s="126"/>
      <c r="G252" s="126">
        <v>156.4</v>
      </c>
      <c r="H252" s="126" t="s">
        <v>808</v>
      </c>
      <c r="I252" s="127">
        <v>2073.79</v>
      </c>
      <c r="J252" s="127"/>
      <c r="K252" s="127"/>
      <c r="L252" s="127">
        <v>2073.79</v>
      </c>
      <c r="M252" s="126"/>
      <c r="N252" s="126"/>
      <c r="O252" s="37"/>
      <c r="P252" s="37"/>
      <c r="Q252" s="37"/>
      <c r="R252" s="37"/>
      <c r="S252" s="37"/>
    </row>
    <row r="253" spans="1:19" ht="72" x14ac:dyDescent="0.2">
      <c r="A253" s="123">
        <v>200</v>
      </c>
      <c r="B253" s="124" t="s">
        <v>809</v>
      </c>
      <c r="C253" s="124" t="s">
        <v>810</v>
      </c>
      <c r="D253" s="125">
        <v>0.245</v>
      </c>
      <c r="E253" s="126" t="s">
        <v>800</v>
      </c>
      <c r="F253" s="126" t="s">
        <v>801</v>
      </c>
      <c r="G253" s="126">
        <v>500.39</v>
      </c>
      <c r="H253" s="126" t="s">
        <v>802</v>
      </c>
      <c r="I253" s="127">
        <v>5479.09</v>
      </c>
      <c r="J253" s="127">
        <v>4490.3500000000004</v>
      </c>
      <c r="K253" s="127" t="s">
        <v>811</v>
      </c>
      <c r="L253" s="127">
        <v>726.38</v>
      </c>
      <c r="M253" s="126" t="s">
        <v>804</v>
      </c>
      <c r="N253" s="126" t="s">
        <v>812</v>
      </c>
      <c r="O253" s="37"/>
      <c r="P253" s="37"/>
      <c r="Q253" s="37"/>
      <c r="R253" s="37"/>
      <c r="S253" s="37"/>
    </row>
    <row r="254" spans="1:19" ht="48" x14ac:dyDescent="0.2">
      <c r="A254" s="123">
        <v>201</v>
      </c>
      <c r="B254" s="124" t="s">
        <v>813</v>
      </c>
      <c r="C254" s="124" t="s">
        <v>814</v>
      </c>
      <c r="D254" s="125">
        <v>24.492000000000001</v>
      </c>
      <c r="E254" s="126">
        <v>145.38999999999999</v>
      </c>
      <c r="F254" s="126"/>
      <c r="G254" s="126">
        <v>145.38999999999999</v>
      </c>
      <c r="H254" s="126" t="s">
        <v>815</v>
      </c>
      <c r="I254" s="127">
        <v>11762.77</v>
      </c>
      <c r="J254" s="127"/>
      <c r="K254" s="127"/>
      <c r="L254" s="127">
        <v>11762.77</v>
      </c>
      <c r="M254" s="126"/>
      <c r="N254" s="126"/>
      <c r="O254" s="37"/>
      <c r="P254" s="37"/>
      <c r="Q254" s="37"/>
      <c r="R254" s="37"/>
      <c r="S254" s="37"/>
    </row>
    <row r="255" spans="1:19" ht="72" x14ac:dyDescent="0.2">
      <c r="A255" s="123">
        <v>202</v>
      </c>
      <c r="B255" s="124" t="s">
        <v>816</v>
      </c>
      <c r="C255" s="124" t="s">
        <v>817</v>
      </c>
      <c r="D255" s="125">
        <v>4.7100000000000003E-2</v>
      </c>
      <c r="E255" s="126" t="s">
        <v>818</v>
      </c>
      <c r="F255" s="126" t="s">
        <v>819</v>
      </c>
      <c r="G255" s="126">
        <v>500.39</v>
      </c>
      <c r="H255" s="126" t="s">
        <v>820</v>
      </c>
      <c r="I255" s="127">
        <v>1054.08</v>
      </c>
      <c r="J255" s="127">
        <v>863.25</v>
      </c>
      <c r="K255" s="127" t="s">
        <v>821</v>
      </c>
      <c r="L255" s="127">
        <v>139.63999999999999</v>
      </c>
      <c r="M255" s="126" t="s">
        <v>804</v>
      </c>
      <c r="N255" s="126" t="s">
        <v>822</v>
      </c>
      <c r="O255" s="37"/>
      <c r="P255" s="37"/>
      <c r="Q255" s="37"/>
      <c r="R255" s="37"/>
      <c r="S255" s="37"/>
    </row>
    <row r="256" spans="1:19" ht="48" x14ac:dyDescent="0.2">
      <c r="A256" s="123">
        <v>203</v>
      </c>
      <c r="B256" s="124" t="s">
        <v>823</v>
      </c>
      <c r="C256" s="124" t="s">
        <v>824</v>
      </c>
      <c r="D256" s="125">
        <v>4.71</v>
      </c>
      <c r="E256" s="126">
        <v>142.68</v>
      </c>
      <c r="F256" s="126"/>
      <c r="G256" s="126">
        <v>142.68</v>
      </c>
      <c r="H256" s="126" t="s">
        <v>825</v>
      </c>
      <c r="I256" s="127">
        <v>1705.3</v>
      </c>
      <c r="J256" s="127"/>
      <c r="K256" s="127"/>
      <c r="L256" s="127">
        <v>1705.3</v>
      </c>
      <c r="M256" s="126"/>
      <c r="N256" s="126"/>
      <c r="O256" s="37"/>
      <c r="P256" s="37"/>
      <c r="Q256" s="37"/>
      <c r="R256" s="37"/>
      <c r="S256" s="37"/>
    </row>
    <row r="257" spans="1:19" ht="84" x14ac:dyDescent="0.2">
      <c r="A257" s="123">
        <v>204</v>
      </c>
      <c r="B257" s="124" t="s">
        <v>826</v>
      </c>
      <c r="C257" s="124" t="s">
        <v>827</v>
      </c>
      <c r="D257" s="125">
        <v>0.26</v>
      </c>
      <c r="E257" s="126" t="s">
        <v>828</v>
      </c>
      <c r="F257" s="126">
        <v>68.02</v>
      </c>
      <c r="G257" s="126">
        <v>578.86</v>
      </c>
      <c r="H257" s="126" t="s">
        <v>829</v>
      </c>
      <c r="I257" s="127">
        <v>2160.3000000000002</v>
      </c>
      <c r="J257" s="127">
        <v>897.31</v>
      </c>
      <c r="K257" s="127">
        <v>109.99</v>
      </c>
      <c r="L257" s="127">
        <v>1153</v>
      </c>
      <c r="M257" s="126">
        <v>31.98</v>
      </c>
      <c r="N257" s="126">
        <v>8.31</v>
      </c>
      <c r="O257" s="37"/>
      <c r="P257" s="37"/>
      <c r="Q257" s="37"/>
      <c r="R257" s="37"/>
      <c r="S257" s="37"/>
    </row>
    <row r="258" spans="1:19" x14ac:dyDescent="0.2">
      <c r="A258" s="128">
        <v>205</v>
      </c>
      <c r="B258" s="129" t="s">
        <v>73</v>
      </c>
      <c r="C258" s="129" t="s">
        <v>830</v>
      </c>
      <c r="D258" s="130">
        <v>1.3</v>
      </c>
      <c r="E258" s="131">
        <v>7203.39</v>
      </c>
      <c r="F258" s="131"/>
      <c r="G258" s="131">
        <v>7203.39</v>
      </c>
      <c r="H258" s="131"/>
      <c r="I258" s="132">
        <v>9364.41</v>
      </c>
      <c r="J258" s="132"/>
      <c r="K258" s="132"/>
      <c r="L258" s="132">
        <v>9364.41</v>
      </c>
      <c r="M258" s="131"/>
      <c r="N258" s="131"/>
      <c r="O258" s="37"/>
      <c r="P258" s="37"/>
      <c r="Q258" s="37"/>
      <c r="R258" s="37"/>
      <c r="S258" s="37"/>
    </row>
    <row r="259" spans="1:19" ht="36" customHeight="1" x14ac:dyDescent="0.2">
      <c r="A259" s="82" t="s">
        <v>831</v>
      </c>
      <c r="B259" s="83"/>
      <c r="C259" s="83"/>
      <c r="D259" s="83"/>
      <c r="E259" s="83"/>
      <c r="F259" s="83"/>
      <c r="G259" s="83"/>
      <c r="H259" s="83"/>
      <c r="I259" s="132">
        <v>649576.78</v>
      </c>
      <c r="J259" s="132"/>
      <c r="K259" s="132"/>
      <c r="L259" s="132"/>
      <c r="M259" s="131"/>
      <c r="N259" s="131" t="s">
        <v>832</v>
      </c>
      <c r="O259" s="37"/>
      <c r="P259" s="37"/>
      <c r="Q259" s="37"/>
      <c r="R259" s="37"/>
      <c r="S259" s="37"/>
    </row>
    <row r="260" spans="1:19" ht="17.850000000000001" customHeight="1" x14ac:dyDescent="0.2">
      <c r="A260" s="84" t="s">
        <v>833</v>
      </c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37"/>
      <c r="P260" s="37"/>
      <c r="Q260" s="37"/>
      <c r="R260" s="37"/>
      <c r="S260" s="37"/>
    </row>
    <row r="261" spans="1:19" ht="60" x14ac:dyDescent="0.2">
      <c r="A261" s="123">
        <v>206</v>
      </c>
      <c r="B261" s="124" t="s">
        <v>834</v>
      </c>
      <c r="C261" s="124" t="s">
        <v>835</v>
      </c>
      <c r="D261" s="125">
        <v>1</v>
      </c>
      <c r="E261" s="126" t="s">
        <v>836</v>
      </c>
      <c r="F261" s="126">
        <v>0.33</v>
      </c>
      <c r="G261" s="126">
        <v>8.75</v>
      </c>
      <c r="H261" s="126" t="s">
        <v>837</v>
      </c>
      <c r="I261" s="127">
        <v>959.51</v>
      </c>
      <c r="J261" s="127">
        <v>905.01</v>
      </c>
      <c r="K261" s="127">
        <v>1.48</v>
      </c>
      <c r="L261" s="127">
        <v>53.02</v>
      </c>
      <c r="M261" s="126">
        <v>7.2</v>
      </c>
      <c r="N261" s="126">
        <v>7.2</v>
      </c>
      <c r="O261" s="37"/>
      <c r="P261" s="37"/>
      <c r="Q261" s="37"/>
      <c r="R261" s="37"/>
      <c r="S261" s="37"/>
    </row>
    <row r="262" spans="1:19" ht="24" x14ac:dyDescent="0.2">
      <c r="A262" s="123">
        <v>207</v>
      </c>
      <c r="B262" s="124" t="s">
        <v>73</v>
      </c>
      <c r="C262" s="124" t="s">
        <v>838</v>
      </c>
      <c r="D262" s="125">
        <v>1</v>
      </c>
      <c r="E262" s="126">
        <v>2063.56</v>
      </c>
      <c r="F262" s="126"/>
      <c r="G262" s="126">
        <v>2063.56</v>
      </c>
      <c r="H262" s="126"/>
      <c r="I262" s="127">
        <v>2063.56</v>
      </c>
      <c r="J262" s="127"/>
      <c r="K262" s="127"/>
      <c r="L262" s="127">
        <v>2063.56</v>
      </c>
      <c r="M262" s="126"/>
      <c r="N262" s="126"/>
      <c r="O262" s="37"/>
      <c r="P262" s="37"/>
      <c r="Q262" s="37"/>
      <c r="R262" s="37"/>
      <c r="S262" s="37"/>
    </row>
    <row r="263" spans="1:19" ht="48" x14ac:dyDescent="0.2">
      <c r="A263" s="123">
        <v>208</v>
      </c>
      <c r="B263" s="124" t="s">
        <v>839</v>
      </c>
      <c r="C263" s="124" t="s">
        <v>840</v>
      </c>
      <c r="D263" s="125">
        <v>2</v>
      </c>
      <c r="E263" s="126" t="s">
        <v>841</v>
      </c>
      <c r="F263" s="126">
        <v>0.27</v>
      </c>
      <c r="G263" s="126">
        <v>4.4000000000000004</v>
      </c>
      <c r="H263" s="126" t="s">
        <v>842</v>
      </c>
      <c r="I263" s="127">
        <v>974.1</v>
      </c>
      <c r="J263" s="127">
        <v>918.76</v>
      </c>
      <c r="K263" s="127">
        <v>2.4</v>
      </c>
      <c r="L263" s="127">
        <v>52.94</v>
      </c>
      <c r="M263" s="126">
        <v>3.6</v>
      </c>
      <c r="N263" s="126">
        <v>7.2</v>
      </c>
      <c r="O263" s="37"/>
      <c r="P263" s="37"/>
      <c r="Q263" s="37"/>
      <c r="R263" s="37"/>
      <c r="S263" s="37"/>
    </row>
    <row r="264" spans="1:19" x14ac:dyDescent="0.2">
      <c r="A264" s="123">
        <v>209</v>
      </c>
      <c r="B264" s="124" t="s">
        <v>73</v>
      </c>
      <c r="C264" s="124" t="s">
        <v>843</v>
      </c>
      <c r="D264" s="125">
        <v>2</v>
      </c>
      <c r="E264" s="126">
        <v>80.510000000000005</v>
      </c>
      <c r="F264" s="126"/>
      <c r="G264" s="126">
        <v>80.510000000000005</v>
      </c>
      <c r="H264" s="126"/>
      <c r="I264" s="127">
        <v>161.02000000000001</v>
      </c>
      <c r="J264" s="127"/>
      <c r="K264" s="127"/>
      <c r="L264" s="127">
        <v>161.02000000000001</v>
      </c>
      <c r="M264" s="126"/>
      <c r="N264" s="126"/>
      <c r="O264" s="37"/>
      <c r="P264" s="37"/>
      <c r="Q264" s="37"/>
      <c r="R264" s="37"/>
      <c r="S264" s="37"/>
    </row>
    <row r="265" spans="1:19" ht="48" x14ac:dyDescent="0.2">
      <c r="A265" s="123">
        <v>210</v>
      </c>
      <c r="B265" s="124" t="s">
        <v>844</v>
      </c>
      <c r="C265" s="124" t="s">
        <v>845</v>
      </c>
      <c r="D265" s="125">
        <v>1</v>
      </c>
      <c r="E265" s="126" t="s">
        <v>846</v>
      </c>
      <c r="F265" s="126" t="s">
        <v>847</v>
      </c>
      <c r="G265" s="126">
        <v>4.91</v>
      </c>
      <c r="H265" s="126" t="s">
        <v>848</v>
      </c>
      <c r="I265" s="127">
        <v>834.95</v>
      </c>
      <c r="J265" s="127">
        <v>681.46</v>
      </c>
      <c r="K265" s="127" t="s">
        <v>849</v>
      </c>
      <c r="L265" s="127">
        <v>28.73</v>
      </c>
      <c r="M265" s="126" t="s">
        <v>850</v>
      </c>
      <c r="N265" s="126" t="s">
        <v>850</v>
      </c>
      <c r="O265" s="37"/>
      <c r="P265" s="37"/>
      <c r="Q265" s="37"/>
      <c r="R265" s="37"/>
      <c r="S265" s="37"/>
    </row>
    <row r="266" spans="1:19" x14ac:dyDescent="0.2">
      <c r="A266" s="123">
        <v>211</v>
      </c>
      <c r="B266" s="124" t="s">
        <v>73</v>
      </c>
      <c r="C266" s="124" t="s">
        <v>851</v>
      </c>
      <c r="D266" s="125">
        <v>1</v>
      </c>
      <c r="E266" s="126">
        <v>2435</v>
      </c>
      <c r="F266" s="126"/>
      <c r="G266" s="126">
        <v>2435</v>
      </c>
      <c r="H266" s="126"/>
      <c r="I266" s="127">
        <v>2435</v>
      </c>
      <c r="J266" s="127"/>
      <c r="K266" s="127"/>
      <c r="L266" s="127">
        <v>2435</v>
      </c>
      <c r="M266" s="126"/>
      <c r="N266" s="126"/>
      <c r="O266" s="37"/>
      <c r="P266" s="37"/>
      <c r="Q266" s="37"/>
      <c r="R266" s="37"/>
      <c r="S266" s="37"/>
    </row>
    <row r="267" spans="1:19" ht="60" x14ac:dyDescent="0.2">
      <c r="A267" s="123">
        <v>212</v>
      </c>
      <c r="B267" s="124" t="s">
        <v>852</v>
      </c>
      <c r="C267" s="124" t="s">
        <v>853</v>
      </c>
      <c r="D267" s="125">
        <v>43</v>
      </c>
      <c r="E267" s="126" t="s">
        <v>854</v>
      </c>
      <c r="F267" s="126">
        <v>0.13</v>
      </c>
      <c r="G267" s="126">
        <v>1.33</v>
      </c>
      <c r="H267" s="126" t="s">
        <v>855</v>
      </c>
      <c r="I267" s="127">
        <v>4680.9799999999996</v>
      </c>
      <c r="J267" s="127">
        <v>4339.99</v>
      </c>
      <c r="K267" s="127">
        <v>23.65</v>
      </c>
      <c r="L267" s="127">
        <v>317.33999999999997</v>
      </c>
      <c r="M267" s="126">
        <v>0.84</v>
      </c>
      <c r="N267" s="126">
        <v>36.119999999999997</v>
      </c>
      <c r="O267" s="37"/>
      <c r="P267" s="37"/>
      <c r="Q267" s="37"/>
      <c r="R267" s="37"/>
      <c r="S267" s="37"/>
    </row>
    <row r="268" spans="1:19" ht="24" x14ac:dyDescent="0.2">
      <c r="A268" s="123">
        <v>213</v>
      </c>
      <c r="B268" s="124" t="s">
        <v>73</v>
      </c>
      <c r="C268" s="124" t="s">
        <v>856</v>
      </c>
      <c r="D268" s="125">
        <v>43</v>
      </c>
      <c r="E268" s="126">
        <v>113.56</v>
      </c>
      <c r="F268" s="126"/>
      <c r="G268" s="126">
        <v>113.56</v>
      </c>
      <c r="H268" s="126"/>
      <c r="I268" s="127">
        <v>4883.08</v>
      </c>
      <c r="J268" s="127"/>
      <c r="K268" s="127"/>
      <c r="L268" s="127">
        <v>4883.08</v>
      </c>
      <c r="M268" s="126"/>
      <c r="N268" s="126"/>
      <c r="O268" s="37"/>
      <c r="P268" s="37"/>
      <c r="Q268" s="37"/>
      <c r="R268" s="37"/>
      <c r="S268" s="37"/>
    </row>
    <row r="269" spans="1:19" x14ac:dyDescent="0.2">
      <c r="A269" s="123">
        <v>214</v>
      </c>
      <c r="B269" s="124" t="s">
        <v>73</v>
      </c>
      <c r="C269" s="124" t="s">
        <v>857</v>
      </c>
      <c r="D269" s="125">
        <v>43</v>
      </c>
      <c r="E269" s="126">
        <v>3.64</v>
      </c>
      <c r="F269" s="126"/>
      <c r="G269" s="126">
        <v>3.64</v>
      </c>
      <c r="H269" s="126"/>
      <c r="I269" s="127">
        <v>156.52000000000001</v>
      </c>
      <c r="J269" s="127"/>
      <c r="K269" s="127"/>
      <c r="L269" s="127">
        <v>156.52000000000001</v>
      </c>
      <c r="M269" s="126"/>
      <c r="N269" s="126"/>
      <c r="O269" s="37"/>
      <c r="P269" s="37"/>
      <c r="Q269" s="37"/>
      <c r="R269" s="37"/>
      <c r="S269" s="37"/>
    </row>
    <row r="270" spans="1:19" ht="48" x14ac:dyDescent="0.2">
      <c r="A270" s="123">
        <v>215</v>
      </c>
      <c r="B270" s="124" t="s">
        <v>858</v>
      </c>
      <c r="C270" s="124" t="s">
        <v>859</v>
      </c>
      <c r="D270" s="125">
        <v>4</v>
      </c>
      <c r="E270" s="126" t="s">
        <v>860</v>
      </c>
      <c r="F270" s="126"/>
      <c r="G270" s="126">
        <v>12.98</v>
      </c>
      <c r="H270" s="126" t="s">
        <v>861</v>
      </c>
      <c r="I270" s="127">
        <v>1149.8800000000001</v>
      </c>
      <c r="J270" s="127">
        <v>906.48</v>
      </c>
      <c r="K270" s="127"/>
      <c r="L270" s="127">
        <v>243.4</v>
      </c>
      <c r="M270" s="126">
        <v>2</v>
      </c>
      <c r="N270" s="126">
        <v>8</v>
      </c>
      <c r="O270" s="37"/>
      <c r="P270" s="37"/>
      <c r="Q270" s="37"/>
      <c r="R270" s="37"/>
      <c r="S270" s="37"/>
    </row>
    <row r="271" spans="1:19" x14ac:dyDescent="0.2">
      <c r="A271" s="123">
        <v>216</v>
      </c>
      <c r="B271" s="124" t="s">
        <v>73</v>
      </c>
      <c r="C271" s="124" t="s">
        <v>862</v>
      </c>
      <c r="D271" s="125">
        <v>4</v>
      </c>
      <c r="E271" s="126">
        <v>93.22</v>
      </c>
      <c r="F271" s="126"/>
      <c r="G271" s="126">
        <v>93.22</v>
      </c>
      <c r="H271" s="126"/>
      <c r="I271" s="127">
        <v>372.88</v>
      </c>
      <c r="J271" s="127"/>
      <c r="K271" s="127"/>
      <c r="L271" s="127">
        <v>372.88</v>
      </c>
      <c r="M271" s="126"/>
      <c r="N271" s="126"/>
      <c r="O271" s="37"/>
      <c r="P271" s="37"/>
      <c r="Q271" s="37"/>
      <c r="R271" s="37"/>
      <c r="S271" s="37"/>
    </row>
    <row r="272" spans="1:19" ht="60" x14ac:dyDescent="0.2">
      <c r="A272" s="123">
        <v>217</v>
      </c>
      <c r="B272" s="124" t="s">
        <v>852</v>
      </c>
      <c r="C272" s="124" t="s">
        <v>863</v>
      </c>
      <c r="D272" s="125">
        <v>2</v>
      </c>
      <c r="E272" s="126" t="s">
        <v>854</v>
      </c>
      <c r="F272" s="126">
        <v>0.13</v>
      </c>
      <c r="G272" s="126">
        <v>1.33</v>
      </c>
      <c r="H272" s="126" t="s">
        <v>855</v>
      </c>
      <c r="I272" s="127">
        <v>217.72</v>
      </c>
      <c r="J272" s="127">
        <v>201.86</v>
      </c>
      <c r="K272" s="127">
        <v>1.1000000000000001</v>
      </c>
      <c r="L272" s="127">
        <v>14.76</v>
      </c>
      <c r="M272" s="126">
        <v>0.84</v>
      </c>
      <c r="N272" s="126">
        <v>1.68</v>
      </c>
      <c r="O272" s="37"/>
      <c r="P272" s="37"/>
      <c r="Q272" s="37"/>
      <c r="R272" s="37"/>
      <c r="S272" s="37"/>
    </row>
    <row r="273" spans="1:19" x14ac:dyDescent="0.2">
      <c r="A273" s="123">
        <v>218</v>
      </c>
      <c r="B273" s="124" t="s">
        <v>73</v>
      </c>
      <c r="C273" s="124" t="s">
        <v>864</v>
      </c>
      <c r="D273" s="125">
        <v>2</v>
      </c>
      <c r="E273" s="126">
        <v>122.03</v>
      </c>
      <c r="F273" s="126"/>
      <c r="G273" s="126">
        <v>122.03</v>
      </c>
      <c r="H273" s="126"/>
      <c r="I273" s="127">
        <v>244.06</v>
      </c>
      <c r="J273" s="127"/>
      <c r="K273" s="127"/>
      <c r="L273" s="127">
        <v>244.06</v>
      </c>
      <c r="M273" s="126"/>
      <c r="N273" s="126"/>
      <c r="O273" s="37"/>
      <c r="P273" s="37"/>
      <c r="Q273" s="37"/>
      <c r="R273" s="37"/>
      <c r="S273" s="37"/>
    </row>
    <row r="274" spans="1:19" ht="72" x14ac:dyDescent="0.2">
      <c r="A274" s="123">
        <v>219</v>
      </c>
      <c r="B274" s="124" t="s">
        <v>865</v>
      </c>
      <c r="C274" s="124" t="s">
        <v>866</v>
      </c>
      <c r="D274" s="125">
        <v>4</v>
      </c>
      <c r="E274" s="126" t="s">
        <v>867</v>
      </c>
      <c r="F274" s="126" t="s">
        <v>868</v>
      </c>
      <c r="G274" s="126">
        <v>229.21</v>
      </c>
      <c r="H274" s="126" t="s">
        <v>869</v>
      </c>
      <c r="I274" s="127">
        <v>27882.240000000002</v>
      </c>
      <c r="J274" s="127">
        <v>7187.2</v>
      </c>
      <c r="K274" s="127" t="s">
        <v>870</v>
      </c>
      <c r="L274" s="127">
        <v>3872.76</v>
      </c>
      <c r="M274" s="126" t="s">
        <v>871</v>
      </c>
      <c r="N274" s="126" t="s">
        <v>872</v>
      </c>
      <c r="O274" s="37"/>
      <c r="P274" s="37"/>
      <c r="Q274" s="37"/>
      <c r="R274" s="37"/>
      <c r="S274" s="37"/>
    </row>
    <row r="275" spans="1:19" x14ac:dyDescent="0.2">
      <c r="A275" s="123">
        <v>220</v>
      </c>
      <c r="B275" s="124" t="s">
        <v>73</v>
      </c>
      <c r="C275" s="124" t="s">
        <v>873</v>
      </c>
      <c r="D275" s="125">
        <v>400</v>
      </c>
      <c r="E275" s="126">
        <v>10.38</v>
      </c>
      <c r="F275" s="126"/>
      <c r="G275" s="126">
        <v>10.38</v>
      </c>
      <c r="H275" s="126"/>
      <c r="I275" s="127">
        <v>4152</v>
      </c>
      <c r="J275" s="127"/>
      <c r="K275" s="127"/>
      <c r="L275" s="127">
        <v>4152</v>
      </c>
      <c r="M275" s="126"/>
      <c r="N275" s="126"/>
      <c r="O275" s="37"/>
      <c r="P275" s="37"/>
      <c r="Q275" s="37"/>
      <c r="R275" s="37"/>
      <c r="S275" s="37"/>
    </row>
    <row r="276" spans="1:19" ht="60" x14ac:dyDescent="0.2">
      <c r="A276" s="123">
        <v>221</v>
      </c>
      <c r="B276" s="124" t="s">
        <v>874</v>
      </c>
      <c r="C276" s="124" t="s">
        <v>875</v>
      </c>
      <c r="D276" s="125">
        <v>0.1</v>
      </c>
      <c r="E276" s="126" t="s">
        <v>876</v>
      </c>
      <c r="F276" s="126" t="s">
        <v>877</v>
      </c>
      <c r="G276" s="126">
        <v>1035.4000000000001</v>
      </c>
      <c r="H276" s="126" t="s">
        <v>878</v>
      </c>
      <c r="I276" s="127">
        <v>1830.02</v>
      </c>
      <c r="J276" s="127">
        <v>556.66</v>
      </c>
      <c r="K276" s="127" t="s">
        <v>879</v>
      </c>
      <c r="L276" s="127">
        <v>306.88</v>
      </c>
      <c r="M276" s="126" t="s">
        <v>880</v>
      </c>
      <c r="N276" s="126" t="s">
        <v>881</v>
      </c>
      <c r="O276" s="37"/>
      <c r="P276" s="37"/>
      <c r="Q276" s="37"/>
      <c r="R276" s="37"/>
      <c r="S276" s="37"/>
    </row>
    <row r="277" spans="1:19" x14ac:dyDescent="0.2">
      <c r="A277" s="123">
        <v>222</v>
      </c>
      <c r="B277" s="124" t="s">
        <v>73</v>
      </c>
      <c r="C277" s="124" t="s">
        <v>882</v>
      </c>
      <c r="D277" s="125">
        <v>10</v>
      </c>
      <c r="E277" s="126">
        <v>128.81</v>
      </c>
      <c r="F277" s="126"/>
      <c r="G277" s="126">
        <v>128.81</v>
      </c>
      <c r="H277" s="126"/>
      <c r="I277" s="127">
        <v>1288.0999999999999</v>
      </c>
      <c r="J277" s="127"/>
      <c r="K277" s="127"/>
      <c r="L277" s="127">
        <v>1288.0999999999999</v>
      </c>
      <c r="M277" s="126"/>
      <c r="N277" s="126"/>
      <c r="O277" s="37"/>
      <c r="P277" s="37"/>
      <c r="Q277" s="37"/>
      <c r="R277" s="37"/>
      <c r="S277" s="37"/>
    </row>
    <row r="278" spans="1:19" ht="48" x14ac:dyDescent="0.2">
      <c r="A278" s="123">
        <v>223</v>
      </c>
      <c r="B278" s="124" t="s">
        <v>883</v>
      </c>
      <c r="C278" s="124" t="s">
        <v>884</v>
      </c>
      <c r="D278" s="125">
        <v>24</v>
      </c>
      <c r="E278" s="126" t="s">
        <v>885</v>
      </c>
      <c r="F278" s="126"/>
      <c r="G278" s="126">
        <v>8.08</v>
      </c>
      <c r="H278" s="126" t="s">
        <v>886</v>
      </c>
      <c r="I278" s="127">
        <v>10929.84</v>
      </c>
      <c r="J278" s="127">
        <v>10227.84</v>
      </c>
      <c r="K278" s="127"/>
      <c r="L278" s="127">
        <v>702</v>
      </c>
      <c r="M278" s="126">
        <v>4</v>
      </c>
      <c r="N278" s="126">
        <v>96</v>
      </c>
      <c r="O278" s="37"/>
      <c r="P278" s="37"/>
      <c r="Q278" s="37"/>
      <c r="R278" s="37"/>
      <c r="S278" s="37"/>
    </row>
    <row r="279" spans="1:19" ht="24" x14ac:dyDescent="0.2">
      <c r="A279" s="123">
        <v>224</v>
      </c>
      <c r="B279" s="124" t="s">
        <v>73</v>
      </c>
      <c r="C279" s="124" t="s">
        <v>887</v>
      </c>
      <c r="D279" s="125">
        <v>24</v>
      </c>
      <c r="E279" s="126">
        <v>8.6999999999999993</v>
      </c>
      <c r="F279" s="126"/>
      <c r="G279" s="126">
        <v>8.6999999999999993</v>
      </c>
      <c r="H279" s="126"/>
      <c r="I279" s="127">
        <v>208.8</v>
      </c>
      <c r="J279" s="127"/>
      <c r="K279" s="127"/>
      <c r="L279" s="127">
        <v>208.8</v>
      </c>
      <c r="M279" s="126"/>
      <c r="N279" s="126"/>
      <c r="O279" s="37"/>
      <c r="P279" s="37"/>
      <c r="Q279" s="37"/>
      <c r="R279" s="37"/>
      <c r="S279" s="37"/>
    </row>
    <row r="280" spans="1:19" ht="48" x14ac:dyDescent="0.2">
      <c r="A280" s="123">
        <v>225</v>
      </c>
      <c r="B280" s="124" t="s">
        <v>888</v>
      </c>
      <c r="C280" s="124" t="s">
        <v>889</v>
      </c>
      <c r="D280" s="125">
        <v>2.0499999999999998</v>
      </c>
      <c r="E280" s="126" t="s">
        <v>890</v>
      </c>
      <c r="F280" s="126" t="s">
        <v>891</v>
      </c>
      <c r="G280" s="126">
        <v>629.62</v>
      </c>
      <c r="H280" s="126" t="s">
        <v>892</v>
      </c>
      <c r="I280" s="127">
        <v>13426.78</v>
      </c>
      <c r="J280" s="127">
        <v>2576.0100000000002</v>
      </c>
      <c r="K280" s="127" t="s">
        <v>893</v>
      </c>
      <c r="L280" s="127">
        <v>7695.27</v>
      </c>
      <c r="M280" s="126" t="s">
        <v>894</v>
      </c>
      <c r="N280" s="126" t="s">
        <v>895</v>
      </c>
      <c r="O280" s="37"/>
      <c r="P280" s="37"/>
      <c r="Q280" s="37"/>
      <c r="R280" s="37"/>
      <c r="S280" s="37"/>
    </row>
    <row r="281" spans="1:19" x14ac:dyDescent="0.2">
      <c r="A281" s="123">
        <v>226</v>
      </c>
      <c r="B281" s="124" t="s">
        <v>73</v>
      </c>
      <c r="C281" s="124" t="s">
        <v>896</v>
      </c>
      <c r="D281" s="125">
        <v>5</v>
      </c>
      <c r="E281" s="126">
        <v>86.49</v>
      </c>
      <c r="F281" s="126"/>
      <c r="G281" s="126">
        <v>86.49</v>
      </c>
      <c r="H281" s="126"/>
      <c r="I281" s="127">
        <v>432.45</v>
      </c>
      <c r="J281" s="127"/>
      <c r="K281" s="127"/>
      <c r="L281" s="127">
        <v>432.45</v>
      </c>
      <c r="M281" s="126"/>
      <c r="N281" s="126"/>
      <c r="O281" s="37"/>
      <c r="P281" s="37"/>
      <c r="Q281" s="37"/>
      <c r="R281" s="37"/>
      <c r="S281" s="37"/>
    </row>
    <row r="282" spans="1:19" x14ac:dyDescent="0.2">
      <c r="A282" s="123">
        <v>227</v>
      </c>
      <c r="B282" s="124" t="s">
        <v>73</v>
      </c>
      <c r="C282" s="124" t="s">
        <v>897</v>
      </c>
      <c r="D282" s="125">
        <v>190</v>
      </c>
      <c r="E282" s="126">
        <v>26.7</v>
      </c>
      <c r="F282" s="126"/>
      <c r="G282" s="126">
        <v>26.7</v>
      </c>
      <c r="H282" s="126"/>
      <c r="I282" s="127">
        <v>5073</v>
      </c>
      <c r="J282" s="127"/>
      <c r="K282" s="127"/>
      <c r="L282" s="127">
        <v>5073</v>
      </c>
      <c r="M282" s="126"/>
      <c r="N282" s="126"/>
      <c r="O282" s="37"/>
      <c r="P282" s="37"/>
      <c r="Q282" s="37"/>
      <c r="R282" s="37"/>
      <c r="S282" s="37"/>
    </row>
    <row r="283" spans="1:19" x14ac:dyDescent="0.2">
      <c r="A283" s="128">
        <v>228</v>
      </c>
      <c r="B283" s="129" t="s">
        <v>73</v>
      </c>
      <c r="C283" s="129" t="s">
        <v>898</v>
      </c>
      <c r="D283" s="130">
        <v>10</v>
      </c>
      <c r="E283" s="131">
        <v>15.61</v>
      </c>
      <c r="F283" s="131"/>
      <c r="G283" s="131">
        <v>15.61</v>
      </c>
      <c r="H283" s="131"/>
      <c r="I283" s="132">
        <v>156.1</v>
      </c>
      <c r="J283" s="132"/>
      <c r="K283" s="132"/>
      <c r="L283" s="132">
        <v>156.1</v>
      </c>
      <c r="M283" s="131"/>
      <c r="N283" s="131"/>
      <c r="O283" s="37"/>
      <c r="P283" s="37"/>
      <c r="Q283" s="37"/>
      <c r="R283" s="37"/>
      <c r="S283" s="37"/>
    </row>
    <row r="284" spans="1:19" ht="36" customHeight="1" x14ac:dyDescent="0.2">
      <c r="A284" s="82" t="s">
        <v>899</v>
      </c>
      <c r="B284" s="83"/>
      <c r="C284" s="83"/>
      <c r="D284" s="83"/>
      <c r="E284" s="83"/>
      <c r="F284" s="83"/>
      <c r="G284" s="83"/>
      <c r="H284" s="83"/>
      <c r="I284" s="132">
        <v>139633.76999999999</v>
      </c>
      <c r="J284" s="132"/>
      <c r="K284" s="132"/>
      <c r="L284" s="132"/>
      <c r="M284" s="131"/>
      <c r="N284" s="131" t="s">
        <v>900</v>
      </c>
      <c r="O284" s="37"/>
      <c r="P284" s="37"/>
      <c r="Q284" s="37"/>
      <c r="R284" s="37"/>
      <c r="S284" s="37"/>
    </row>
    <row r="285" spans="1:19" ht="17.850000000000001" customHeight="1" x14ac:dyDescent="0.2">
      <c r="A285" s="84" t="s">
        <v>901</v>
      </c>
      <c r="B285" s="85"/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37"/>
      <c r="P285" s="37"/>
      <c r="Q285" s="37"/>
      <c r="R285" s="37"/>
      <c r="S285" s="37"/>
    </row>
    <row r="286" spans="1:19" ht="17.850000000000001" customHeight="1" x14ac:dyDescent="0.2">
      <c r="A286" s="86" t="s">
        <v>902</v>
      </c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37"/>
      <c r="P286" s="37"/>
      <c r="Q286" s="37"/>
      <c r="R286" s="37"/>
      <c r="S286" s="37"/>
    </row>
    <row r="287" spans="1:19" ht="72" x14ac:dyDescent="0.2">
      <c r="A287" s="123">
        <v>229</v>
      </c>
      <c r="B287" s="124" t="s">
        <v>903</v>
      </c>
      <c r="C287" s="124" t="s">
        <v>904</v>
      </c>
      <c r="D287" s="125">
        <v>1</v>
      </c>
      <c r="E287" s="126" t="s">
        <v>905</v>
      </c>
      <c r="F287" s="126" t="s">
        <v>906</v>
      </c>
      <c r="G287" s="126">
        <v>168.33</v>
      </c>
      <c r="H287" s="126" t="s">
        <v>907</v>
      </c>
      <c r="I287" s="127">
        <v>1236.18</v>
      </c>
      <c r="J287" s="127">
        <v>287.45999999999998</v>
      </c>
      <c r="K287" s="127" t="s">
        <v>908</v>
      </c>
      <c r="L287" s="127">
        <v>748.9</v>
      </c>
      <c r="M287" s="126" t="s">
        <v>909</v>
      </c>
      <c r="N287" s="126" t="s">
        <v>909</v>
      </c>
      <c r="O287" s="37"/>
      <c r="P287" s="37"/>
      <c r="Q287" s="37"/>
      <c r="R287" s="37"/>
      <c r="S287" s="37"/>
    </row>
    <row r="288" spans="1:19" x14ac:dyDescent="0.2">
      <c r="A288" s="123">
        <v>230</v>
      </c>
      <c r="B288" s="124" t="s">
        <v>73</v>
      </c>
      <c r="C288" s="124" t="s">
        <v>910</v>
      </c>
      <c r="D288" s="125">
        <v>1</v>
      </c>
      <c r="E288" s="126">
        <v>2457.63</v>
      </c>
      <c r="F288" s="126"/>
      <c r="G288" s="126">
        <v>2457.63</v>
      </c>
      <c r="H288" s="126"/>
      <c r="I288" s="127">
        <v>2457.63</v>
      </c>
      <c r="J288" s="127"/>
      <c r="K288" s="127"/>
      <c r="L288" s="127">
        <v>2457.63</v>
      </c>
      <c r="M288" s="126"/>
      <c r="N288" s="126"/>
      <c r="O288" s="37"/>
      <c r="P288" s="37"/>
      <c r="Q288" s="37"/>
      <c r="R288" s="37"/>
      <c r="S288" s="37"/>
    </row>
    <row r="289" spans="1:19" ht="17.850000000000001" customHeight="1" x14ac:dyDescent="0.2">
      <c r="A289" s="86" t="s">
        <v>911</v>
      </c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37"/>
      <c r="P289" s="37"/>
      <c r="Q289" s="37"/>
      <c r="R289" s="37"/>
      <c r="S289" s="37"/>
    </row>
    <row r="290" spans="1:19" ht="72" x14ac:dyDescent="0.2">
      <c r="A290" s="123">
        <v>231</v>
      </c>
      <c r="B290" s="124" t="s">
        <v>903</v>
      </c>
      <c r="C290" s="124" t="s">
        <v>904</v>
      </c>
      <c r="D290" s="125">
        <v>1</v>
      </c>
      <c r="E290" s="126" t="s">
        <v>905</v>
      </c>
      <c r="F290" s="126" t="s">
        <v>906</v>
      </c>
      <c r="G290" s="126">
        <v>168.33</v>
      </c>
      <c r="H290" s="126" t="s">
        <v>907</v>
      </c>
      <c r="I290" s="127">
        <v>1236.18</v>
      </c>
      <c r="J290" s="127">
        <v>287.45999999999998</v>
      </c>
      <c r="K290" s="127" t="s">
        <v>908</v>
      </c>
      <c r="L290" s="127">
        <v>748.9</v>
      </c>
      <c r="M290" s="126" t="s">
        <v>909</v>
      </c>
      <c r="N290" s="126" t="s">
        <v>909</v>
      </c>
      <c r="O290" s="37"/>
      <c r="P290" s="37"/>
      <c r="Q290" s="37"/>
      <c r="R290" s="37"/>
      <c r="S290" s="37"/>
    </row>
    <row r="291" spans="1:19" x14ac:dyDescent="0.2">
      <c r="A291" s="123">
        <v>232</v>
      </c>
      <c r="B291" s="124" t="s">
        <v>73</v>
      </c>
      <c r="C291" s="124" t="s">
        <v>910</v>
      </c>
      <c r="D291" s="125">
        <v>1</v>
      </c>
      <c r="E291" s="126">
        <v>3203.39</v>
      </c>
      <c r="F291" s="126"/>
      <c r="G291" s="126">
        <v>3203.39</v>
      </c>
      <c r="H291" s="126"/>
      <c r="I291" s="127">
        <v>3203.39</v>
      </c>
      <c r="J291" s="127"/>
      <c r="K291" s="127"/>
      <c r="L291" s="127">
        <v>3203.39</v>
      </c>
      <c r="M291" s="126"/>
      <c r="N291" s="126"/>
      <c r="O291" s="37"/>
      <c r="P291" s="37"/>
      <c r="Q291" s="37"/>
      <c r="R291" s="37"/>
      <c r="S291" s="37"/>
    </row>
    <row r="292" spans="1:19" ht="17.850000000000001" customHeight="1" x14ac:dyDescent="0.2">
      <c r="A292" s="86" t="s">
        <v>912</v>
      </c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37"/>
      <c r="P292" s="37"/>
      <c r="Q292" s="37"/>
      <c r="R292" s="37"/>
      <c r="S292" s="37"/>
    </row>
    <row r="293" spans="1:19" ht="72" x14ac:dyDescent="0.2">
      <c r="A293" s="123">
        <v>233</v>
      </c>
      <c r="B293" s="124" t="s">
        <v>903</v>
      </c>
      <c r="C293" s="124" t="s">
        <v>904</v>
      </c>
      <c r="D293" s="125">
        <v>1</v>
      </c>
      <c r="E293" s="126" t="s">
        <v>905</v>
      </c>
      <c r="F293" s="126" t="s">
        <v>906</v>
      </c>
      <c r="G293" s="126">
        <v>168.33</v>
      </c>
      <c r="H293" s="126" t="s">
        <v>907</v>
      </c>
      <c r="I293" s="127">
        <v>1236.18</v>
      </c>
      <c r="J293" s="127">
        <v>287.45999999999998</v>
      </c>
      <c r="K293" s="127" t="s">
        <v>908</v>
      </c>
      <c r="L293" s="127">
        <v>748.9</v>
      </c>
      <c r="M293" s="126" t="s">
        <v>909</v>
      </c>
      <c r="N293" s="126" t="s">
        <v>909</v>
      </c>
      <c r="O293" s="37"/>
      <c r="P293" s="37"/>
      <c r="Q293" s="37"/>
      <c r="R293" s="37"/>
      <c r="S293" s="37"/>
    </row>
    <row r="294" spans="1:19" x14ac:dyDescent="0.2">
      <c r="A294" s="123">
        <v>234</v>
      </c>
      <c r="B294" s="124" t="s">
        <v>73</v>
      </c>
      <c r="C294" s="124" t="s">
        <v>913</v>
      </c>
      <c r="D294" s="125">
        <v>1</v>
      </c>
      <c r="E294" s="126">
        <v>1059.32</v>
      </c>
      <c r="F294" s="126"/>
      <c r="G294" s="126">
        <v>1059.32</v>
      </c>
      <c r="H294" s="126"/>
      <c r="I294" s="127">
        <v>1059.32</v>
      </c>
      <c r="J294" s="127"/>
      <c r="K294" s="127"/>
      <c r="L294" s="127">
        <v>1059.32</v>
      </c>
      <c r="M294" s="126"/>
      <c r="N294" s="126"/>
      <c r="O294" s="37"/>
      <c r="P294" s="37"/>
      <c r="Q294" s="37"/>
      <c r="R294" s="37"/>
      <c r="S294" s="37"/>
    </row>
    <row r="295" spans="1:19" ht="60" x14ac:dyDescent="0.2">
      <c r="A295" s="123">
        <v>235</v>
      </c>
      <c r="B295" s="124" t="s">
        <v>914</v>
      </c>
      <c r="C295" s="124" t="s">
        <v>915</v>
      </c>
      <c r="D295" s="125">
        <v>1</v>
      </c>
      <c r="E295" s="126" t="s">
        <v>916</v>
      </c>
      <c r="F295" s="126" t="s">
        <v>917</v>
      </c>
      <c r="G295" s="126">
        <v>48.05</v>
      </c>
      <c r="H295" s="126" t="s">
        <v>918</v>
      </c>
      <c r="I295" s="127">
        <v>531.70000000000005</v>
      </c>
      <c r="J295" s="127">
        <v>343.22</v>
      </c>
      <c r="K295" s="127" t="s">
        <v>919</v>
      </c>
      <c r="L295" s="127">
        <v>169.18</v>
      </c>
      <c r="M295" s="126" t="s">
        <v>920</v>
      </c>
      <c r="N295" s="126" t="s">
        <v>920</v>
      </c>
      <c r="O295" s="37"/>
      <c r="P295" s="37"/>
      <c r="Q295" s="37"/>
      <c r="R295" s="37"/>
      <c r="S295" s="37"/>
    </row>
    <row r="296" spans="1:19" x14ac:dyDescent="0.2">
      <c r="A296" s="123">
        <v>236</v>
      </c>
      <c r="B296" s="124" t="s">
        <v>73</v>
      </c>
      <c r="C296" s="124" t="s">
        <v>921</v>
      </c>
      <c r="D296" s="125">
        <v>1</v>
      </c>
      <c r="E296" s="126">
        <v>13686.44</v>
      </c>
      <c r="F296" s="126"/>
      <c r="G296" s="126">
        <v>13686.44</v>
      </c>
      <c r="H296" s="126"/>
      <c r="I296" s="127">
        <v>13686.44</v>
      </c>
      <c r="J296" s="127"/>
      <c r="K296" s="127"/>
      <c r="L296" s="127">
        <v>13686.44</v>
      </c>
      <c r="M296" s="126"/>
      <c r="N296" s="126"/>
      <c r="O296" s="37"/>
      <c r="P296" s="37"/>
      <c r="Q296" s="37"/>
      <c r="R296" s="37"/>
      <c r="S296" s="37"/>
    </row>
    <row r="297" spans="1:19" ht="84" x14ac:dyDescent="0.2">
      <c r="A297" s="123">
        <v>237</v>
      </c>
      <c r="B297" s="124" t="s">
        <v>922</v>
      </c>
      <c r="C297" s="124" t="s">
        <v>923</v>
      </c>
      <c r="D297" s="125">
        <v>2</v>
      </c>
      <c r="E297" s="126" t="s">
        <v>924</v>
      </c>
      <c r="F297" s="126" t="s">
        <v>925</v>
      </c>
      <c r="G297" s="126">
        <v>231.82</v>
      </c>
      <c r="H297" s="126" t="s">
        <v>926</v>
      </c>
      <c r="I297" s="127">
        <v>2728.6</v>
      </c>
      <c r="J297" s="127">
        <v>693.84</v>
      </c>
      <c r="K297" s="127" t="s">
        <v>927</v>
      </c>
      <c r="L297" s="127">
        <v>1983.92</v>
      </c>
      <c r="M297" s="126" t="s">
        <v>928</v>
      </c>
      <c r="N297" s="126" t="s">
        <v>929</v>
      </c>
      <c r="O297" s="37"/>
      <c r="P297" s="37"/>
      <c r="Q297" s="37"/>
      <c r="R297" s="37"/>
      <c r="S297" s="37"/>
    </row>
    <row r="298" spans="1:19" x14ac:dyDescent="0.2">
      <c r="A298" s="123">
        <v>238</v>
      </c>
      <c r="B298" s="124" t="s">
        <v>73</v>
      </c>
      <c r="C298" s="124" t="s">
        <v>930</v>
      </c>
      <c r="D298" s="125">
        <v>2</v>
      </c>
      <c r="E298" s="126">
        <v>1610.17</v>
      </c>
      <c r="F298" s="126"/>
      <c r="G298" s="126">
        <v>1610.17</v>
      </c>
      <c r="H298" s="126"/>
      <c r="I298" s="127">
        <v>3220.34</v>
      </c>
      <c r="J298" s="127"/>
      <c r="K298" s="127"/>
      <c r="L298" s="127">
        <v>3220.34</v>
      </c>
      <c r="M298" s="126"/>
      <c r="N298" s="126"/>
      <c r="O298" s="37"/>
      <c r="P298" s="37"/>
      <c r="Q298" s="37"/>
      <c r="R298" s="37"/>
      <c r="S298" s="37"/>
    </row>
    <row r="299" spans="1:19" ht="48" x14ac:dyDescent="0.2">
      <c r="A299" s="123">
        <v>239</v>
      </c>
      <c r="B299" s="124" t="s">
        <v>931</v>
      </c>
      <c r="C299" s="124" t="s">
        <v>932</v>
      </c>
      <c r="D299" s="125">
        <v>1</v>
      </c>
      <c r="E299" s="126" t="s">
        <v>933</v>
      </c>
      <c r="F299" s="126" t="s">
        <v>934</v>
      </c>
      <c r="G299" s="126">
        <v>4.45</v>
      </c>
      <c r="H299" s="126" t="s">
        <v>935</v>
      </c>
      <c r="I299" s="127">
        <v>222.75</v>
      </c>
      <c r="J299" s="127">
        <v>177.22</v>
      </c>
      <c r="K299" s="127" t="s">
        <v>936</v>
      </c>
      <c r="L299" s="127">
        <v>9.31</v>
      </c>
      <c r="M299" s="126" t="s">
        <v>937</v>
      </c>
      <c r="N299" s="126" t="s">
        <v>937</v>
      </c>
      <c r="O299" s="37"/>
      <c r="P299" s="37"/>
      <c r="Q299" s="37"/>
      <c r="R299" s="37"/>
      <c r="S299" s="37"/>
    </row>
    <row r="300" spans="1:19" x14ac:dyDescent="0.2">
      <c r="A300" s="123">
        <v>240</v>
      </c>
      <c r="B300" s="124" t="s">
        <v>73</v>
      </c>
      <c r="C300" s="124" t="s">
        <v>938</v>
      </c>
      <c r="D300" s="125">
        <v>1</v>
      </c>
      <c r="E300" s="126">
        <v>3813.56</v>
      </c>
      <c r="F300" s="126"/>
      <c r="G300" s="126">
        <v>3813.56</v>
      </c>
      <c r="H300" s="126"/>
      <c r="I300" s="127">
        <v>3813.56</v>
      </c>
      <c r="J300" s="127"/>
      <c r="K300" s="127"/>
      <c r="L300" s="127">
        <v>3813.56</v>
      </c>
      <c r="M300" s="126"/>
      <c r="N300" s="126"/>
      <c r="O300" s="37"/>
      <c r="P300" s="37"/>
      <c r="Q300" s="37"/>
      <c r="R300" s="37"/>
      <c r="S300" s="37"/>
    </row>
    <row r="301" spans="1:19" ht="60" x14ac:dyDescent="0.2">
      <c r="A301" s="123">
        <v>241</v>
      </c>
      <c r="B301" s="124" t="s">
        <v>939</v>
      </c>
      <c r="C301" s="124" t="s">
        <v>940</v>
      </c>
      <c r="D301" s="125">
        <v>1</v>
      </c>
      <c r="E301" s="126" t="s">
        <v>941</v>
      </c>
      <c r="F301" s="126" t="s">
        <v>942</v>
      </c>
      <c r="G301" s="126">
        <v>47.35</v>
      </c>
      <c r="H301" s="126" t="s">
        <v>943</v>
      </c>
      <c r="I301" s="127">
        <v>6411.66</v>
      </c>
      <c r="J301" s="127">
        <v>4663.3500000000004</v>
      </c>
      <c r="K301" s="127" t="s">
        <v>944</v>
      </c>
      <c r="L301" s="127">
        <v>255.87</v>
      </c>
      <c r="M301" s="126" t="s">
        <v>945</v>
      </c>
      <c r="N301" s="126" t="s">
        <v>945</v>
      </c>
      <c r="O301" s="37"/>
      <c r="P301" s="37"/>
      <c r="Q301" s="37"/>
      <c r="R301" s="37"/>
      <c r="S301" s="37"/>
    </row>
    <row r="302" spans="1:19" x14ac:dyDescent="0.2">
      <c r="A302" s="123">
        <v>242</v>
      </c>
      <c r="B302" s="124" t="s">
        <v>73</v>
      </c>
      <c r="C302" s="124" t="s">
        <v>946</v>
      </c>
      <c r="D302" s="125">
        <v>1</v>
      </c>
      <c r="E302" s="126">
        <v>152.54</v>
      </c>
      <c r="F302" s="126"/>
      <c r="G302" s="126">
        <v>152.54</v>
      </c>
      <c r="H302" s="126"/>
      <c r="I302" s="127">
        <v>152.54</v>
      </c>
      <c r="J302" s="127"/>
      <c r="K302" s="127"/>
      <c r="L302" s="127">
        <v>152.54</v>
      </c>
      <c r="M302" s="126"/>
      <c r="N302" s="126"/>
      <c r="O302" s="37"/>
      <c r="P302" s="37"/>
      <c r="Q302" s="37"/>
      <c r="R302" s="37"/>
      <c r="S302" s="37"/>
    </row>
    <row r="303" spans="1:19" ht="48" x14ac:dyDescent="0.2">
      <c r="A303" s="123">
        <v>243</v>
      </c>
      <c r="B303" s="124" t="s">
        <v>947</v>
      </c>
      <c r="C303" s="124" t="s">
        <v>948</v>
      </c>
      <c r="D303" s="125">
        <v>1</v>
      </c>
      <c r="E303" s="126" t="s">
        <v>949</v>
      </c>
      <c r="F303" s="126" t="s">
        <v>950</v>
      </c>
      <c r="G303" s="126">
        <v>42.18</v>
      </c>
      <c r="H303" s="126" t="s">
        <v>951</v>
      </c>
      <c r="I303" s="127">
        <v>1264.1300000000001</v>
      </c>
      <c r="J303" s="127">
        <v>848.52</v>
      </c>
      <c r="K303" s="127" t="s">
        <v>952</v>
      </c>
      <c r="L303" s="127">
        <v>167.88</v>
      </c>
      <c r="M303" s="126" t="s">
        <v>953</v>
      </c>
      <c r="N303" s="126" t="s">
        <v>953</v>
      </c>
      <c r="O303" s="37"/>
      <c r="P303" s="37"/>
      <c r="Q303" s="37"/>
      <c r="R303" s="37"/>
      <c r="S303" s="37"/>
    </row>
    <row r="304" spans="1:19" x14ac:dyDescent="0.2">
      <c r="A304" s="123">
        <v>244</v>
      </c>
      <c r="B304" s="124" t="s">
        <v>73</v>
      </c>
      <c r="C304" s="124" t="s">
        <v>954</v>
      </c>
      <c r="D304" s="125">
        <v>1</v>
      </c>
      <c r="E304" s="126">
        <v>133.9</v>
      </c>
      <c r="F304" s="126"/>
      <c r="G304" s="126">
        <v>133.9</v>
      </c>
      <c r="H304" s="126"/>
      <c r="I304" s="127">
        <v>133.9</v>
      </c>
      <c r="J304" s="127"/>
      <c r="K304" s="127"/>
      <c r="L304" s="127">
        <v>133.9</v>
      </c>
      <c r="M304" s="126"/>
      <c r="N304" s="126"/>
      <c r="O304" s="37"/>
      <c r="P304" s="37"/>
      <c r="Q304" s="37"/>
      <c r="R304" s="37"/>
      <c r="S304" s="37"/>
    </row>
    <row r="305" spans="1:19" ht="17.850000000000001" customHeight="1" x14ac:dyDescent="0.2">
      <c r="A305" s="86" t="s">
        <v>955</v>
      </c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37"/>
      <c r="P305" s="37"/>
      <c r="Q305" s="37"/>
      <c r="R305" s="37"/>
      <c r="S305" s="37"/>
    </row>
    <row r="306" spans="1:19" ht="60" x14ac:dyDescent="0.2">
      <c r="A306" s="123">
        <v>245</v>
      </c>
      <c r="B306" s="124" t="s">
        <v>956</v>
      </c>
      <c r="C306" s="124" t="s">
        <v>957</v>
      </c>
      <c r="D306" s="125">
        <v>0.7</v>
      </c>
      <c r="E306" s="126" t="s">
        <v>958</v>
      </c>
      <c r="F306" s="126" t="s">
        <v>959</v>
      </c>
      <c r="G306" s="126">
        <v>3550.57</v>
      </c>
      <c r="H306" s="126" t="s">
        <v>960</v>
      </c>
      <c r="I306" s="127">
        <v>54233.18</v>
      </c>
      <c r="J306" s="127">
        <v>23155.38</v>
      </c>
      <c r="K306" s="127" t="s">
        <v>961</v>
      </c>
      <c r="L306" s="127">
        <v>11850.38</v>
      </c>
      <c r="M306" s="126" t="s">
        <v>962</v>
      </c>
      <c r="N306" s="126" t="s">
        <v>963</v>
      </c>
      <c r="O306" s="37"/>
      <c r="P306" s="37"/>
      <c r="Q306" s="37"/>
      <c r="R306" s="37"/>
      <c r="S306" s="37"/>
    </row>
    <row r="307" spans="1:19" x14ac:dyDescent="0.2">
      <c r="A307" s="123">
        <v>246</v>
      </c>
      <c r="B307" s="124" t="s">
        <v>73</v>
      </c>
      <c r="C307" s="124" t="s">
        <v>964</v>
      </c>
      <c r="D307" s="125">
        <v>10</v>
      </c>
      <c r="E307" s="126">
        <v>698.31</v>
      </c>
      <c r="F307" s="126"/>
      <c r="G307" s="126">
        <v>698.31</v>
      </c>
      <c r="H307" s="126"/>
      <c r="I307" s="127">
        <v>6983.1</v>
      </c>
      <c r="J307" s="127"/>
      <c r="K307" s="127"/>
      <c r="L307" s="127">
        <v>6983.1</v>
      </c>
      <c r="M307" s="126"/>
      <c r="N307" s="126"/>
      <c r="O307" s="37"/>
      <c r="P307" s="37"/>
      <c r="Q307" s="37"/>
      <c r="R307" s="37"/>
      <c r="S307" s="37"/>
    </row>
    <row r="308" spans="1:19" x14ac:dyDescent="0.2">
      <c r="A308" s="123">
        <v>247</v>
      </c>
      <c r="B308" s="124" t="s">
        <v>73</v>
      </c>
      <c r="C308" s="124" t="s">
        <v>965</v>
      </c>
      <c r="D308" s="125">
        <v>66</v>
      </c>
      <c r="E308" s="126">
        <v>1427.12</v>
      </c>
      <c r="F308" s="126"/>
      <c r="G308" s="126">
        <v>1427.12</v>
      </c>
      <c r="H308" s="126"/>
      <c r="I308" s="127">
        <v>94189.92</v>
      </c>
      <c r="J308" s="127"/>
      <c r="K308" s="127"/>
      <c r="L308" s="127">
        <v>94189.92</v>
      </c>
      <c r="M308" s="126"/>
      <c r="N308" s="126"/>
      <c r="O308" s="37"/>
      <c r="P308" s="37"/>
      <c r="Q308" s="37"/>
      <c r="R308" s="37"/>
      <c r="S308" s="37"/>
    </row>
    <row r="309" spans="1:19" x14ac:dyDescent="0.2">
      <c r="A309" s="123">
        <v>248</v>
      </c>
      <c r="B309" s="124" t="s">
        <v>73</v>
      </c>
      <c r="C309" s="124" t="s">
        <v>966</v>
      </c>
      <c r="D309" s="125">
        <v>4</v>
      </c>
      <c r="E309" s="126">
        <v>1093.22</v>
      </c>
      <c r="F309" s="126"/>
      <c r="G309" s="126">
        <v>1093.22</v>
      </c>
      <c r="H309" s="126"/>
      <c r="I309" s="127">
        <v>4372.88</v>
      </c>
      <c r="J309" s="127"/>
      <c r="K309" s="127"/>
      <c r="L309" s="127">
        <v>4372.88</v>
      </c>
      <c r="M309" s="126"/>
      <c r="N309" s="126"/>
      <c r="O309" s="37"/>
      <c r="P309" s="37"/>
      <c r="Q309" s="37"/>
      <c r="R309" s="37"/>
      <c r="S309" s="37"/>
    </row>
    <row r="310" spans="1:19" x14ac:dyDescent="0.2">
      <c r="A310" s="123">
        <v>249</v>
      </c>
      <c r="B310" s="124" t="s">
        <v>73</v>
      </c>
      <c r="C310" s="124" t="s">
        <v>967</v>
      </c>
      <c r="D310" s="125">
        <v>272</v>
      </c>
      <c r="E310" s="126">
        <v>24.16</v>
      </c>
      <c r="F310" s="126"/>
      <c r="G310" s="126">
        <v>24.16</v>
      </c>
      <c r="H310" s="126"/>
      <c r="I310" s="127">
        <v>6571.52</v>
      </c>
      <c r="J310" s="127"/>
      <c r="K310" s="127"/>
      <c r="L310" s="127">
        <v>6571.52</v>
      </c>
      <c r="M310" s="126"/>
      <c r="N310" s="126"/>
      <c r="O310" s="37"/>
      <c r="P310" s="37"/>
      <c r="Q310" s="37"/>
      <c r="R310" s="37"/>
      <c r="S310" s="37"/>
    </row>
    <row r="311" spans="1:19" ht="72" x14ac:dyDescent="0.2">
      <c r="A311" s="123">
        <v>250</v>
      </c>
      <c r="B311" s="124" t="s">
        <v>968</v>
      </c>
      <c r="C311" s="124" t="s">
        <v>969</v>
      </c>
      <c r="D311" s="125">
        <v>0.18</v>
      </c>
      <c r="E311" s="126" t="s">
        <v>970</v>
      </c>
      <c r="F311" s="126" t="s">
        <v>971</v>
      </c>
      <c r="G311" s="126">
        <v>2069.48</v>
      </c>
      <c r="H311" s="126" t="s">
        <v>972</v>
      </c>
      <c r="I311" s="127">
        <v>5420.89</v>
      </c>
      <c r="J311" s="127">
        <v>1969.13</v>
      </c>
      <c r="K311" s="127" t="s">
        <v>973</v>
      </c>
      <c r="L311" s="127">
        <v>1044.8800000000001</v>
      </c>
      <c r="M311" s="126" t="s">
        <v>974</v>
      </c>
      <c r="N311" s="126" t="s">
        <v>975</v>
      </c>
      <c r="O311" s="37"/>
      <c r="P311" s="37"/>
      <c r="Q311" s="37"/>
      <c r="R311" s="37"/>
      <c r="S311" s="37"/>
    </row>
    <row r="312" spans="1:19" x14ac:dyDescent="0.2">
      <c r="A312" s="123">
        <v>251</v>
      </c>
      <c r="B312" s="124" t="s">
        <v>73</v>
      </c>
      <c r="C312" s="124" t="s">
        <v>976</v>
      </c>
      <c r="D312" s="125">
        <v>6</v>
      </c>
      <c r="E312" s="126">
        <v>12002.7</v>
      </c>
      <c r="F312" s="126"/>
      <c r="G312" s="126">
        <v>12002.7</v>
      </c>
      <c r="H312" s="126"/>
      <c r="I312" s="127">
        <v>72016.2</v>
      </c>
      <c r="J312" s="127"/>
      <c r="K312" s="127"/>
      <c r="L312" s="127">
        <v>72016.2</v>
      </c>
      <c r="M312" s="126"/>
      <c r="N312" s="126"/>
      <c r="O312" s="37"/>
      <c r="P312" s="37"/>
      <c r="Q312" s="37"/>
      <c r="R312" s="37"/>
      <c r="S312" s="37"/>
    </row>
    <row r="313" spans="1:19" x14ac:dyDescent="0.2">
      <c r="A313" s="123">
        <v>252</v>
      </c>
      <c r="B313" s="124" t="s">
        <v>73</v>
      </c>
      <c r="C313" s="124" t="s">
        <v>977</v>
      </c>
      <c r="D313" s="125">
        <v>2</v>
      </c>
      <c r="E313" s="126">
        <v>3364.47</v>
      </c>
      <c r="F313" s="126"/>
      <c r="G313" s="126">
        <v>3364.47</v>
      </c>
      <c r="H313" s="126"/>
      <c r="I313" s="127">
        <v>6728.94</v>
      </c>
      <c r="J313" s="127"/>
      <c r="K313" s="127"/>
      <c r="L313" s="127">
        <v>6728.94</v>
      </c>
      <c r="M313" s="126"/>
      <c r="N313" s="126"/>
      <c r="O313" s="37"/>
      <c r="P313" s="37"/>
      <c r="Q313" s="37"/>
      <c r="R313" s="37"/>
      <c r="S313" s="37"/>
    </row>
    <row r="314" spans="1:19" ht="48" x14ac:dyDescent="0.2">
      <c r="A314" s="123">
        <v>253</v>
      </c>
      <c r="B314" s="124" t="s">
        <v>978</v>
      </c>
      <c r="C314" s="124" t="s">
        <v>979</v>
      </c>
      <c r="D314" s="125">
        <v>0.04</v>
      </c>
      <c r="E314" s="126" t="s">
        <v>980</v>
      </c>
      <c r="F314" s="126" t="s">
        <v>981</v>
      </c>
      <c r="G314" s="126">
        <v>587.59</v>
      </c>
      <c r="H314" s="126" t="s">
        <v>982</v>
      </c>
      <c r="I314" s="127">
        <v>656.37</v>
      </c>
      <c r="J314" s="127">
        <v>486.65</v>
      </c>
      <c r="K314" s="127" t="s">
        <v>983</v>
      </c>
      <c r="L314" s="127">
        <v>53.09</v>
      </c>
      <c r="M314" s="126" t="s">
        <v>984</v>
      </c>
      <c r="N314" s="126" t="s">
        <v>985</v>
      </c>
      <c r="O314" s="37"/>
      <c r="P314" s="37"/>
      <c r="Q314" s="37"/>
      <c r="R314" s="37"/>
      <c r="S314" s="37"/>
    </row>
    <row r="315" spans="1:19" x14ac:dyDescent="0.2">
      <c r="A315" s="123">
        <v>254</v>
      </c>
      <c r="B315" s="124" t="s">
        <v>73</v>
      </c>
      <c r="C315" s="124" t="s">
        <v>986</v>
      </c>
      <c r="D315" s="125">
        <v>4</v>
      </c>
      <c r="E315" s="126">
        <v>643.22</v>
      </c>
      <c r="F315" s="126"/>
      <c r="G315" s="126">
        <v>643.22</v>
      </c>
      <c r="H315" s="126"/>
      <c r="I315" s="127">
        <v>2572.88</v>
      </c>
      <c r="J315" s="127"/>
      <c r="K315" s="127"/>
      <c r="L315" s="127">
        <v>2572.88</v>
      </c>
      <c r="M315" s="126"/>
      <c r="N315" s="126"/>
      <c r="O315" s="37"/>
      <c r="P315" s="37"/>
      <c r="Q315" s="37"/>
      <c r="R315" s="37"/>
      <c r="S315" s="37"/>
    </row>
    <row r="316" spans="1:19" ht="17.850000000000001" customHeight="1" x14ac:dyDescent="0.2">
      <c r="A316" s="86" t="s">
        <v>987</v>
      </c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37"/>
      <c r="P316" s="37"/>
      <c r="Q316" s="37"/>
      <c r="R316" s="37"/>
      <c r="S316" s="37"/>
    </row>
    <row r="317" spans="1:19" ht="60" x14ac:dyDescent="0.2">
      <c r="A317" s="123">
        <v>255</v>
      </c>
      <c r="B317" s="124" t="s">
        <v>988</v>
      </c>
      <c r="C317" s="124" t="s">
        <v>989</v>
      </c>
      <c r="D317" s="125">
        <v>0.13</v>
      </c>
      <c r="E317" s="126" t="s">
        <v>990</v>
      </c>
      <c r="F317" s="126" t="s">
        <v>991</v>
      </c>
      <c r="G317" s="126">
        <v>353.13</v>
      </c>
      <c r="H317" s="126" t="s">
        <v>992</v>
      </c>
      <c r="I317" s="127">
        <v>789.01</v>
      </c>
      <c r="J317" s="127">
        <v>636.19000000000005</v>
      </c>
      <c r="K317" s="127" t="s">
        <v>993</v>
      </c>
      <c r="L317" s="127">
        <v>138.54</v>
      </c>
      <c r="M317" s="126" t="s">
        <v>994</v>
      </c>
      <c r="N317" s="126">
        <v>5.14</v>
      </c>
      <c r="O317" s="37"/>
      <c r="P317" s="37"/>
      <c r="Q317" s="37"/>
      <c r="R317" s="37"/>
      <c r="S317" s="37"/>
    </row>
    <row r="318" spans="1:19" x14ac:dyDescent="0.2">
      <c r="A318" s="123">
        <v>256</v>
      </c>
      <c r="B318" s="124" t="s">
        <v>73</v>
      </c>
      <c r="C318" s="124" t="s">
        <v>995</v>
      </c>
      <c r="D318" s="125">
        <v>13</v>
      </c>
      <c r="E318" s="126">
        <v>25.9</v>
      </c>
      <c r="F318" s="126"/>
      <c r="G318" s="126">
        <v>25.9</v>
      </c>
      <c r="H318" s="126"/>
      <c r="I318" s="127">
        <v>336.7</v>
      </c>
      <c r="J318" s="127"/>
      <c r="K318" s="127"/>
      <c r="L318" s="127">
        <v>336.7</v>
      </c>
      <c r="M318" s="126"/>
      <c r="N318" s="126"/>
      <c r="O318" s="37"/>
      <c r="P318" s="37"/>
      <c r="Q318" s="37"/>
      <c r="R318" s="37"/>
      <c r="S318" s="37"/>
    </row>
    <row r="319" spans="1:19" ht="60" x14ac:dyDescent="0.2">
      <c r="A319" s="123">
        <v>257</v>
      </c>
      <c r="B319" s="124" t="s">
        <v>996</v>
      </c>
      <c r="C319" s="124" t="s">
        <v>997</v>
      </c>
      <c r="D319" s="125">
        <v>0.08</v>
      </c>
      <c r="E319" s="126" t="s">
        <v>998</v>
      </c>
      <c r="F319" s="126" t="s">
        <v>999</v>
      </c>
      <c r="G319" s="126">
        <v>341.55</v>
      </c>
      <c r="H319" s="126" t="s">
        <v>1000</v>
      </c>
      <c r="I319" s="127">
        <v>529.73</v>
      </c>
      <c r="J319" s="127">
        <v>435.11</v>
      </c>
      <c r="K319" s="127" t="s">
        <v>1001</v>
      </c>
      <c r="L319" s="127">
        <v>84.48</v>
      </c>
      <c r="M319" s="126" t="s">
        <v>1002</v>
      </c>
      <c r="N319" s="126">
        <v>3.51</v>
      </c>
      <c r="O319" s="37"/>
      <c r="P319" s="37"/>
      <c r="Q319" s="37"/>
      <c r="R319" s="37"/>
      <c r="S319" s="37"/>
    </row>
    <row r="320" spans="1:19" x14ac:dyDescent="0.2">
      <c r="A320" s="123">
        <v>258</v>
      </c>
      <c r="B320" s="124" t="s">
        <v>73</v>
      </c>
      <c r="C320" s="124" t="s">
        <v>1003</v>
      </c>
      <c r="D320" s="125">
        <v>8</v>
      </c>
      <c r="E320" s="126">
        <v>30.26</v>
      </c>
      <c r="F320" s="126"/>
      <c r="G320" s="126">
        <v>30.26</v>
      </c>
      <c r="H320" s="126"/>
      <c r="I320" s="127">
        <v>242.08</v>
      </c>
      <c r="J320" s="127"/>
      <c r="K320" s="127"/>
      <c r="L320" s="127">
        <v>242.08</v>
      </c>
      <c r="M320" s="126"/>
      <c r="N320" s="126"/>
      <c r="O320" s="37"/>
      <c r="P320" s="37"/>
      <c r="Q320" s="37"/>
      <c r="R320" s="37"/>
      <c r="S320" s="37"/>
    </row>
    <row r="321" spans="1:19" ht="60" x14ac:dyDescent="0.2">
      <c r="A321" s="123">
        <v>259</v>
      </c>
      <c r="B321" s="124" t="s">
        <v>1004</v>
      </c>
      <c r="C321" s="124" t="s">
        <v>1005</v>
      </c>
      <c r="D321" s="125">
        <v>0.71</v>
      </c>
      <c r="E321" s="126" t="s">
        <v>1006</v>
      </c>
      <c r="F321" s="126" t="s">
        <v>999</v>
      </c>
      <c r="G321" s="126">
        <v>354</v>
      </c>
      <c r="H321" s="126" t="s">
        <v>1007</v>
      </c>
      <c r="I321" s="127">
        <v>4653.0200000000004</v>
      </c>
      <c r="J321" s="127">
        <v>3799.99</v>
      </c>
      <c r="K321" s="127" t="s">
        <v>1008</v>
      </c>
      <c r="L321" s="127">
        <v>763.07</v>
      </c>
      <c r="M321" s="126" t="s">
        <v>1009</v>
      </c>
      <c r="N321" s="126" t="s">
        <v>1010</v>
      </c>
      <c r="O321" s="37"/>
      <c r="P321" s="37"/>
      <c r="Q321" s="37"/>
      <c r="R321" s="37"/>
      <c r="S321" s="37"/>
    </row>
    <row r="322" spans="1:19" x14ac:dyDescent="0.2">
      <c r="A322" s="123">
        <v>260</v>
      </c>
      <c r="B322" s="124" t="s">
        <v>73</v>
      </c>
      <c r="C322" s="124" t="s">
        <v>1011</v>
      </c>
      <c r="D322" s="125">
        <v>68</v>
      </c>
      <c r="E322" s="126">
        <v>82.2</v>
      </c>
      <c r="F322" s="126"/>
      <c r="G322" s="126">
        <v>82.2</v>
      </c>
      <c r="H322" s="126"/>
      <c r="I322" s="127">
        <v>5589.6</v>
      </c>
      <c r="J322" s="127"/>
      <c r="K322" s="127"/>
      <c r="L322" s="127">
        <v>5589.6</v>
      </c>
      <c r="M322" s="126"/>
      <c r="N322" s="126"/>
      <c r="O322" s="37"/>
      <c r="P322" s="37"/>
      <c r="Q322" s="37"/>
      <c r="R322" s="37"/>
      <c r="S322" s="37"/>
    </row>
    <row r="323" spans="1:19" x14ac:dyDescent="0.2">
      <c r="A323" s="123">
        <v>261</v>
      </c>
      <c r="B323" s="124" t="s">
        <v>73</v>
      </c>
      <c r="C323" s="124" t="s">
        <v>1012</v>
      </c>
      <c r="D323" s="125">
        <v>3</v>
      </c>
      <c r="E323" s="126">
        <v>53.39</v>
      </c>
      <c r="F323" s="126"/>
      <c r="G323" s="126">
        <v>53.39</v>
      </c>
      <c r="H323" s="126"/>
      <c r="I323" s="127">
        <v>160.16999999999999</v>
      </c>
      <c r="J323" s="127"/>
      <c r="K323" s="127"/>
      <c r="L323" s="127">
        <v>160.16999999999999</v>
      </c>
      <c r="M323" s="126"/>
      <c r="N323" s="126"/>
      <c r="O323" s="37"/>
      <c r="P323" s="37"/>
      <c r="Q323" s="37"/>
      <c r="R323" s="37"/>
      <c r="S323" s="37"/>
    </row>
    <row r="324" spans="1:19" ht="48" x14ac:dyDescent="0.2">
      <c r="A324" s="123">
        <v>262</v>
      </c>
      <c r="B324" s="124" t="s">
        <v>1013</v>
      </c>
      <c r="C324" s="124" t="s">
        <v>1172</v>
      </c>
      <c r="D324" s="125">
        <v>0.03</v>
      </c>
      <c r="E324" s="126" t="s">
        <v>1014</v>
      </c>
      <c r="F324" s="126" t="s">
        <v>1015</v>
      </c>
      <c r="G324" s="126">
        <v>644.29</v>
      </c>
      <c r="H324" s="126" t="s">
        <v>1016</v>
      </c>
      <c r="I324" s="127">
        <v>362.85</v>
      </c>
      <c r="J324" s="127">
        <v>282.83999999999997</v>
      </c>
      <c r="K324" s="127" t="s">
        <v>1173</v>
      </c>
      <c r="L324" s="127">
        <v>68.37</v>
      </c>
      <c r="M324" s="126" t="s">
        <v>1017</v>
      </c>
      <c r="N324" s="126">
        <v>2.2799999999999998</v>
      </c>
      <c r="O324" s="37"/>
      <c r="P324" s="37"/>
      <c r="Q324" s="37"/>
      <c r="R324" s="37"/>
      <c r="S324" s="37"/>
    </row>
    <row r="325" spans="1:19" x14ac:dyDescent="0.2">
      <c r="A325" s="123">
        <v>263</v>
      </c>
      <c r="B325" s="124" t="s">
        <v>73</v>
      </c>
      <c r="C325" s="124" t="s">
        <v>1018</v>
      </c>
      <c r="D325" s="125">
        <v>2</v>
      </c>
      <c r="E325" s="126">
        <v>127.12</v>
      </c>
      <c r="F325" s="126"/>
      <c r="G325" s="126">
        <v>127.12</v>
      </c>
      <c r="H325" s="126"/>
      <c r="I325" s="127">
        <v>254.24</v>
      </c>
      <c r="J325" s="127"/>
      <c r="K325" s="127"/>
      <c r="L325" s="127">
        <v>254.24</v>
      </c>
      <c r="M325" s="126"/>
      <c r="N325" s="126"/>
      <c r="O325" s="37"/>
      <c r="P325" s="37"/>
      <c r="Q325" s="37"/>
      <c r="R325" s="37"/>
      <c r="S325" s="37"/>
    </row>
    <row r="326" spans="1:19" ht="24" x14ac:dyDescent="0.2">
      <c r="A326" s="123">
        <v>264</v>
      </c>
      <c r="B326" s="124" t="s">
        <v>73</v>
      </c>
      <c r="C326" s="124" t="s">
        <v>1019</v>
      </c>
      <c r="D326" s="125">
        <v>1</v>
      </c>
      <c r="E326" s="126">
        <v>169.49</v>
      </c>
      <c r="F326" s="126"/>
      <c r="G326" s="126">
        <v>169.49</v>
      </c>
      <c r="H326" s="126"/>
      <c r="I326" s="127">
        <v>169.49</v>
      </c>
      <c r="J326" s="127"/>
      <c r="K326" s="127"/>
      <c r="L326" s="127">
        <v>169.49</v>
      </c>
      <c r="M326" s="126"/>
      <c r="N326" s="126"/>
      <c r="O326" s="37"/>
      <c r="P326" s="37"/>
      <c r="Q326" s="37"/>
      <c r="R326" s="37"/>
      <c r="S326" s="37"/>
    </row>
    <row r="327" spans="1:19" ht="17.850000000000001" customHeight="1" x14ac:dyDescent="0.2">
      <c r="A327" s="86" t="s">
        <v>1020</v>
      </c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37"/>
      <c r="P327" s="37"/>
      <c r="Q327" s="37"/>
      <c r="R327" s="37"/>
      <c r="S327" s="37"/>
    </row>
    <row r="328" spans="1:19" ht="60" x14ac:dyDescent="0.2">
      <c r="A328" s="123">
        <v>265</v>
      </c>
      <c r="B328" s="124" t="s">
        <v>1021</v>
      </c>
      <c r="C328" s="124" t="s">
        <v>1022</v>
      </c>
      <c r="D328" s="125">
        <v>8.1199999999999992</v>
      </c>
      <c r="E328" s="126" t="s">
        <v>1023</v>
      </c>
      <c r="F328" s="126" t="s">
        <v>1024</v>
      </c>
      <c r="G328" s="126">
        <v>607.98</v>
      </c>
      <c r="H328" s="126" t="s">
        <v>1025</v>
      </c>
      <c r="I328" s="127">
        <v>64162.53</v>
      </c>
      <c r="J328" s="127">
        <v>49479.63</v>
      </c>
      <c r="K328" s="127" t="s">
        <v>1026</v>
      </c>
      <c r="L328" s="127">
        <v>13452.72</v>
      </c>
      <c r="M328" s="126" t="s">
        <v>1027</v>
      </c>
      <c r="N328" s="126" t="s">
        <v>1028</v>
      </c>
      <c r="O328" s="37"/>
      <c r="P328" s="37"/>
      <c r="Q328" s="37"/>
      <c r="R328" s="37"/>
      <c r="S328" s="37"/>
    </row>
    <row r="329" spans="1:19" x14ac:dyDescent="0.2">
      <c r="A329" s="123">
        <v>266</v>
      </c>
      <c r="B329" s="124" t="s">
        <v>73</v>
      </c>
      <c r="C329" s="124" t="s">
        <v>1029</v>
      </c>
      <c r="D329" s="125">
        <v>16</v>
      </c>
      <c r="E329" s="126">
        <v>21.36</v>
      </c>
      <c r="F329" s="126"/>
      <c r="G329" s="126">
        <v>21.36</v>
      </c>
      <c r="H329" s="126"/>
      <c r="I329" s="127">
        <v>341.76</v>
      </c>
      <c r="J329" s="127"/>
      <c r="K329" s="127"/>
      <c r="L329" s="127">
        <v>341.76</v>
      </c>
      <c r="M329" s="126"/>
      <c r="N329" s="126"/>
      <c r="O329" s="37"/>
      <c r="P329" s="37"/>
      <c r="Q329" s="37"/>
      <c r="R329" s="37"/>
      <c r="S329" s="37"/>
    </row>
    <row r="330" spans="1:19" x14ac:dyDescent="0.2">
      <c r="A330" s="123">
        <v>267</v>
      </c>
      <c r="B330" s="124" t="s">
        <v>73</v>
      </c>
      <c r="C330" s="124" t="s">
        <v>1030</v>
      </c>
      <c r="D330" s="125">
        <v>420</v>
      </c>
      <c r="E330" s="126">
        <v>21.27</v>
      </c>
      <c r="F330" s="126"/>
      <c r="G330" s="126">
        <v>21.27</v>
      </c>
      <c r="H330" s="126"/>
      <c r="I330" s="127">
        <v>8933.4</v>
      </c>
      <c r="J330" s="127"/>
      <c r="K330" s="127"/>
      <c r="L330" s="127">
        <v>8933.4</v>
      </c>
      <c r="M330" s="126"/>
      <c r="N330" s="126"/>
      <c r="O330" s="37"/>
      <c r="P330" s="37"/>
      <c r="Q330" s="37"/>
      <c r="R330" s="37"/>
      <c r="S330" s="37"/>
    </row>
    <row r="331" spans="1:19" x14ac:dyDescent="0.2">
      <c r="A331" s="123">
        <v>268</v>
      </c>
      <c r="B331" s="124" t="s">
        <v>73</v>
      </c>
      <c r="C331" s="124" t="s">
        <v>1031</v>
      </c>
      <c r="D331" s="125">
        <v>400</v>
      </c>
      <c r="E331" s="126">
        <v>32.03</v>
      </c>
      <c r="F331" s="126"/>
      <c r="G331" s="126">
        <v>32.03</v>
      </c>
      <c r="H331" s="126"/>
      <c r="I331" s="127">
        <v>12812</v>
      </c>
      <c r="J331" s="127"/>
      <c r="K331" s="127"/>
      <c r="L331" s="127">
        <v>12812</v>
      </c>
      <c r="M331" s="126"/>
      <c r="N331" s="126"/>
      <c r="O331" s="37"/>
      <c r="P331" s="37"/>
      <c r="Q331" s="37"/>
      <c r="R331" s="37"/>
      <c r="S331" s="37"/>
    </row>
    <row r="332" spans="1:19" x14ac:dyDescent="0.2">
      <c r="A332" s="123">
        <v>269</v>
      </c>
      <c r="B332" s="124" t="s">
        <v>73</v>
      </c>
      <c r="C332" s="124" t="s">
        <v>1032</v>
      </c>
      <c r="D332" s="125">
        <v>15</v>
      </c>
      <c r="E332" s="126">
        <v>74.39</v>
      </c>
      <c r="F332" s="126"/>
      <c r="G332" s="126">
        <v>74.39</v>
      </c>
      <c r="H332" s="126"/>
      <c r="I332" s="127">
        <v>1115.8499999999999</v>
      </c>
      <c r="J332" s="127"/>
      <c r="K332" s="127"/>
      <c r="L332" s="127">
        <v>1115.8499999999999</v>
      </c>
      <c r="M332" s="126"/>
      <c r="N332" s="126"/>
      <c r="O332" s="37"/>
      <c r="P332" s="37"/>
      <c r="Q332" s="37"/>
      <c r="R332" s="37"/>
      <c r="S332" s="37"/>
    </row>
    <row r="333" spans="1:19" x14ac:dyDescent="0.2">
      <c r="A333" s="123">
        <v>270</v>
      </c>
      <c r="B333" s="124" t="s">
        <v>73</v>
      </c>
      <c r="C333" s="124" t="s">
        <v>1033</v>
      </c>
      <c r="D333" s="125">
        <v>8</v>
      </c>
      <c r="E333" s="126">
        <v>79.41</v>
      </c>
      <c r="F333" s="126"/>
      <c r="G333" s="126">
        <v>79.41</v>
      </c>
      <c r="H333" s="126"/>
      <c r="I333" s="127">
        <v>635.28</v>
      </c>
      <c r="J333" s="127"/>
      <c r="K333" s="127"/>
      <c r="L333" s="127">
        <v>635.28</v>
      </c>
      <c r="M333" s="126"/>
      <c r="N333" s="126"/>
      <c r="O333" s="37"/>
      <c r="P333" s="37"/>
      <c r="Q333" s="37"/>
      <c r="R333" s="37"/>
      <c r="S333" s="37"/>
    </row>
    <row r="334" spans="1:19" x14ac:dyDescent="0.2">
      <c r="A334" s="123">
        <v>271</v>
      </c>
      <c r="B334" s="124" t="s">
        <v>73</v>
      </c>
      <c r="C334" s="124" t="s">
        <v>1034</v>
      </c>
      <c r="D334" s="125">
        <v>13</v>
      </c>
      <c r="E334" s="126">
        <v>147.46</v>
      </c>
      <c r="F334" s="126"/>
      <c r="G334" s="126">
        <v>147.46</v>
      </c>
      <c r="H334" s="126"/>
      <c r="I334" s="127">
        <v>1916.98</v>
      </c>
      <c r="J334" s="127"/>
      <c r="K334" s="127"/>
      <c r="L334" s="127">
        <v>1916.98</v>
      </c>
      <c r="M334" s="126"/>
      <c r="N334" s="126"/>
      <c r="O334" s="37"/>
      <c r="P334" s="37"/>
      <c r="Q334" s="37"/>
      <c r="R334" s="37"/>
      <c r="S334" s="37"/>
    </row>
    <row r="335" spans="1:19" x14ac:dyDescent="0.2">
      <c r="A335" s="123">
        <v>272</v>
      </c>
      <c r="B335" s="124" t="s">
        <v>73</v>
      </c>
      <c r="C335" s="124" t="s">
        <v>1035</v>
      </c>
      <c r="D335" s="125">
        <v>12</v>
      </c>
      <c r="E335" s="126">
        <v>100.07</v>
      </c>
      <c r="F335" s="126"/>
      <c r="G335" s="126">
        <v>100.07</v>
      </c>
      <c r="H335" s="126"/>
      <c r="I335" s="127">
        <v>1200.8399999999999</v>
      </c>
      <c r="J335" s="127"/>
      <c r="K335" s="127"/>
      <c r="L335" s="127">
        <v>1200.8399999999999</v>
      </c>
      <c r="M335" s="126"/>
      <c r="N335" s="126"/>
      <c r="O335" s="37"/>
      <c r="P335" s="37"/>
      <c r="Q335" s="37"/>
      <c r="R335" s="37"/>
      <c r="S335" s="37"/>
    </row>
    <row r="336" spans="1:19" x14ac:dyDescent="0.2">
      <c r="A336" s="123">
        <v>273</v>
      </c>
      <c r="B336" s="124" t="s">
        <v>73</v>
      </c>
      <c r="C336" s="124" t="s">
        <v>1036</v>
      </c>
      <c r="D336" s="125">
        <v>20</v>
      </c>
      <c r="E336" s="126">
        <v>146.07</v>
      </c>
      <c r="F336" s="126"/>
      <c r="G336" s="126">
        <v>146.07</v>
      </c>
      <c r="H336" s="126"/>
      <c r="I336" s="127">
        <v>2921.4</v>
      </c>
      <c r="J336" s="127"/>
      <c r="K336" s="127"/>
      <c r="L336" s="127">
        <v>2921.4</v>
      </c>
      <c r="M336" s="126"/>
      <c r="N336" s="126"/>
      <c r="O336" s="37"/>
      <c r="P336" s="37"/>
      <c r="Q336" s="37"/>
      <c r="R336" s="37"/>
      <c r="S336" s="37"/>
    </row>
    <row r="337" spans="1:19" ht="60" x14ac:dyDescent="0.2">
      <c r="A337" s="123">
        <v>274</v>
      </c>
      <c r="B337" s="124" t="s">
        <v>1021</v>
      </c>
      <c r="C337" s="124" t="s">
        <v>1037</v>
      </c>
      <c r="D337" s="125">
        <v>0.74</v>
      </c>
      <c r="E337" s="126" t="s">
        <v>1023</v>
      </c>
      <c r="F337" s="126" t="s">
        <v>1024</v>
      </c>
      <c r="G337" s="126">
        <v>607.98</v>
      </c>
      <c r="H337" s="126" t="s">
        <v>1025</v>
      </c>
      <c r="I337" s="127">
        <v>5847.32</v>
      </c>
      <c r="J337" s="127">
        <v>4509.2299999999996</v>
      </c>
      <c r="K337" s="127" t="s">
        <v>1038</v>
      </c>
      <c r="L337" s="127">
        <v>1225.98</v>
      </c>
      <c r="M337" s="126" t="s">
        <v>1027</v>
      </c>
      <c r="N337" s="126" t="s">
        <v>1039</v>
      </c>
      <c r="O337" s="37"/>
      <c r="P337" s="37"/>
      <c r="Q337" s="37"/>
      <c r="R337" s="37"/>
      <c r="S337" s="37"/>
    </row>
    <row r="338" spans="1:19" x14ac:dyDescent="0.2">
      <c r="A338" s="123">
        <v>275</v>
      </c>
      <c r="B338" s="124" t="s">
        <v>73</v>
      </c>
      <c r="C338" s="124" t="s">
        <v>1040</v>
      </c>
      <c r="D338" s="125">
        <v>18</v>
      </c>
      <c r="E338" s="126">
        <v>15.59</v>
      </c>
      <c r="F338" s="126"/>
      <c r="G338" s="126">
        <v>15.59</v>
      </c>
      <c r="H338" s="126"/>
      <c r="I338" s="127">
        <v>280.62</v>
      </c>
      <c r="J338" s="127"/>
      <c r="K338" s="127"/>
      <c r="L338" s="127">
        <v>280.62</v>
      </c>
      <c r="M338" s="126"/>
      <c r="N338" s="126"/>
      <c r="O338" s="37"/>
      <c r="P338" s="37"/>
      <c r="Q338" s="37"/>
      <c r="R338" s="37"/>
      <c r="S338" s="37"/>
    </row>
    <row r="339" spans="1:19" x14ac:dyDescent="0.2">
      <c r="A339" s="123">
        <v>276</v>
      </c>
      <c r="B339" s="124" t="s">
        <v>73</v>
      </c>
      <c r="C339" s="124" t="s">
        <v>1041</v>
      </c>
      <c r="D339" s="125">
        <v>41</v>
      </c>
      <c r="E339" s="126">
        <v>39</v>
      </c>
      <c r="F339" s="126"/>
      <c r="G339" s="126">
        <v>39</v>
      </c>
      <c r="H339" s="126"/>
      <c r="I339" s="127">
        <v>1599</v>
      </c>
      <c r="J339" s="127"/>
      <c r="K339" s="127"/>
      <c r="L339" s="127">
        <v>1599</v>
      </c>
      <c r="M339" s="126"/>
      <c r="N339" s="126"/>
      <c r="O339" s="37"/>
      <c r="P339" s="37"/>
      <c r="Q339" s="37"/>
      <c r="R339" s="37"/>
      <c r="S339" s="37"/>
    </row>
    <row r="340" spans="1:19" x14ac:dyDescent="0.2">
      <c r="A340" s="123">
        <v>277</v>
      </c>
      <c r="B340" s="124" t="s">
        <v>73</v>
      </c>
      <c r="C340" s="124" t="s">
        <v>1042</v>
      </c>
      <c r="D340" s="125">
        <v>3</v>
      </c>
      <c r="E340" s="126">
        <v>68.599999999999994</v>
      </c>
      <c r="F340" s="126"/>
      <c r="G340" s="126">
        <v>68.599999999999994</v>
      </c>
      <c r="H340" s="126"/>
      <c r="I340" s="127">
        <v>205.8</v>
      </c>
      <c r="J340" s="127"/>
      <c r="K340" s="127"/>
      <c r="L340" s="127">
        <v>205.8</v>
      </c>
      <c r="M340" s="126"/>
      <c r="N340" s="126"/>
      <c r="O340" s="37"/>
      <c r="P340" s="37"/>
      <c r="Q340" s="37"/>
      <c r="R340" s="37"/>
      <c r="S340" s="37"/>
    </row>
    <row r="341" spans="1:19" x14ac:dyDescent="0.2">
      <c r="A341" s="123">
        <v>278</v>
      </c>
      <c r="B341" s="124" t="s">
        <v>73</v>
      </c>
      <c r="C341" s="124" t="s">
        <v>1043</v>
      </c>
      <c r="D341" s="125">
        <v>13</v>
      </c>
      <c r="E341" s="126">
        <v>42</v>
      </c>
      <c r="F341" s="126"/>
      <c r="G341" s="126">
        <v>42</v>
      </c>
      <c r="H341" s="126"/>
      <c r="I341" s="127">
        <v>546</v>
      </c>
      <c r="J341" s="127"/>
      <c r="K341" s="127"/>
      <c r="L341" s="127">
        <v>546</v>
      </c>
      <c r="M341" s="126"/>
      <c r="N341" s="126"/>
      <c r="O341" s="37"/>
      <c r="P341" s="37"/>
      <c r="Q341" s="37"/>
      <c r="R341" s="37"/>
      <c r="S341" s="37"/>
    </row>
    <row r="342" spans="1:19" ht="17.850000000000001" customHeight="1" x14ac:dyDescent="0.2">
      <c r="A342" s="86" t="s">
        <v>1044</v>
      </c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37"/>
      <c r="P342" s="37"/>
      <c r="Q342" s="37"/>
      <c r="R342" s="37"/>
      <c r="S342" s="37"/>
    </row>
    <row r="343" spans="1:19" ht="72" x14ac:dyDescent="0.2">
      <c r="A343" s="123">
        <v>279</v>
      </c>
      <c r="B343" s="124" t="s">
        <v>1045</v>
      </c>
      <c r="C343" s="124" t="s">
        <v>1046</v>
      </c>
      <c r="D343" s="125" t="s">
        <v>1047</v>
      </c>
      <c r="E343" s="126" t="s">
        <v>1048</v>
      </c>
      <c r="F343" s="126" t="s">
        <v>1049</v>
      </c>
      <c r="G343" s="126">
        <v>231.32</v>
      </c>
      <c r="H343" s="126" t="s">
        <v>1050</v>
      </c>
      <c r="I343" s="127"/>
      <c r="J343" s="127"/>
      <c r="K343" s="127"/>
      <c r="L343" s="127"/>
      <c r="M343" s="126" t="s">
        <v>1051</v>
      </c>
      <c r="N343" s="126"/>
      <c r="O343" s="37"/>
      <c r="P343" s="37"/>
      <c r="Q343" s="37"/>
      <c r="R343" s="37"/>
      <c r="S343" s="37"/>
    </row>
    <row r="344" spans="1:19" x14ac:dyDescent="0.2">
      <c r="A344" s="123">
        <v>280</v>
      </c>
      <c r="B344" s="124" t="s">
        <v>73</v>
      </c>
      <c r="C344" s="124" t="s">
        <v>1052</v>
      </c>
      <c r="D344" s="125">
        <v>900</v>
      </c>
      <c r="E344" s="126">
        <v>9.83</v>
      </c>
      <c r="F344" s="126"/>
      <c r="G344" s="126">
        <v>9.83</v>
      </c>
      <c r="H344" s="126"/>
      <c r="I344" s="127">
        <v>8847</v>
      </c>
      <c r="J344" s="127"/>
      <c r="K344" s="127"/>
      <c r="L344" s="127">
        <v>8847</v>
      </c>
      <c r="M344" s="126"/>
      <c r="N344" s="126"/>
      <c r="O344" s="37"/>
      <c r="P344" s="37"/>
      <c r="Q344" s="37"/>
      <c r="R344" s="37"/>
      <c r="S344" s="37"/>
    </row>
    <row r="345" spans="1:19" x14ac:dyDescent="0.2">
      <c r="A345" s="123">
        <v>281</v>
      </c>
      <c r="B345" s="124" t="s">
        <v>73</v>
      </c>
      <c r="C345" s="124" t="s">
        <v>1053</v>
      </c>
      <c r="D345" s="125">
        <v>100</v>
      </c>
      <c r="E345" s="126">
        <v>26.86</v>
      </c>
      <c r="F345" s="126"/>
      <c r="G345" s="126">
        <v>26.86</v>
      </c>
      <c r="H345" s="126"/>
      <c r="I345" s="127">
        <v>2686</v>
      </c>
      <c r="J345" s="127"/>
      <c r="K345" s="127"/>
      <c r="L345" s="127">
        <v>2686</v>
      </c>
      <c r="M345" s="126"/>
      <c r="N345" s="126"/>
      <c r="O345" s="37"/>
      <c r="P345" s="37"/>
      <c r="Q345" s="37"/>
      <c r="R345" s="37"/>
      <c r="S345" s="37"/>
    </row>
    <row r="346" spans="1:19" ht="108" x14ac:dyDescent="0.2">
      <c r="A346" s="123">
        <v>282</v>
      </c>
      <c r="B346" s="124" t="s">
        <v>1054</v>
      </c>
      <c r="C346" s="124" t="s">
        <v>1055</v>
      </c>
      <c r="D346" s="125">
        <v>169</v>
      </c>
      <c r="E346" s="126" t="s">
        <v>1056</v>
      </c>
      <c r="F346" s="126">
        <v>2.12</v>
      </c>
      <c r="G346" s="126">
        <v>40.869999999999997</v>
      </c>
      <c r="H346" s="126" t="s">
        <v>1057</v>
      </c>
      <c r="I346" s="127">
        <v>74593.22</v>
      </c>
      <c r="J346" s="127">
        <v>47632.65</v>
      </c>
      <c r="K346" s="127">
        <v>1749.15</v>
      </c>
      <c r="L346" s="127">
        <v>25211.42</v>
      </c>
      <c r="M346" s="126">
        <v>2.4</v>
      </c>
      <c r="N346" s="126">
        <v>405.6</v>
      </c>
      <c r="O346" s="37"/>
      <c r="P346" s="37"/>
      <c r="Q346" s="37"/>
      <c r="R346" s="37"/>
      <c r="S346" s="37"/>
    </row>
    <row r="347" spans="1:19" x14ac:dyDescent="0.2">
      <c r="A347" s="123">
        <v>283</v>
      </c>
      <c r="B347" s="124" t="s">
        <v>73</v>
      </c>
      <c r="C347" s="124" t="s">
        <v>1058</v>
      </c>
      <c r="D347" s="125">
        <v>168</v>
      </c>
      <c r="E347" s="126">
        <v>20</v>
      </c>
      <c r="F347" s="126"/>
      <c r="G347" s="126">
        <v>20</v>
      </c>
      <c r="H347" s="126"/>
      <c r="I347" s="127">
        <v>3360</v>
      </c>
      <c r="J347" s="127"/>
      <c r="K347" s="127"/>
      <c r="L347" s="127">
        <v>3360</v>
      </c>
      <c r="M347" s="126"/>
      <c r="N347" s="126"/>
      <c r="O347" s="37"/>
      <c r="P347" s="37"/>
      <c r="Q347" s="37"/>
      <c r="R347" s="37"/>
      <c r="S347" s="37"/>
    </row>
    <row r="348" spans="1:19" x14ac:dyDescent="0.2">
      <c r="A348" s="123">
        <v>284</v>
      </c>
      <c r="B348" s="124" t="s">
        <v>73</v>
      </c>
      <c r="C348" s="124" t="s">
        <v>1059</v>
      </c>
      <c r="D348" s="125">
        <v>1</v>
      </c>
      <c r="E348" s="126">
        <v>20.100000000000001</v>
      </c>
      <c r="F348" s="126"/>
      <c r="G348" s="126">
        <v>20.100000000000001</v>
      </c>
      <c r="H348" s="126"/>
      <c r="I348" s="127">
        <v>20.100000000000001</v>
      </c>
      <c r="J348" s="127"/>
      <c r="K348" s="127"/>
      <c r="L348" s="127">
        <v>20.100000000000001</v>
      </c>
      <c r="M348" s="126"/>
      <c r="N348" s="126"/>
      <c r="O348" s="37"/>
      <c r="P348" s="37"/>
      <c r="Q348" s="37"/>
      <c r="R348" s="37"/>
      <c r="S348" s="37"/>
    </row>
    <row r="349" spans="1:19" x14ac:dyDescent="0.2">
      <c r="A349" s="123">
        <v>285</v>
      </c>
      <c r="B349" s="124" t="s">
        <v>73</v>
      </c>
      <c r="C349" s="124" t="s">
        <v>1060</v>
      </c>
      <c r="D349" s="125">
        <v>2</v>
      </c>
      <c r="E349" s="126">
        <v>72.03</v>
      </c>
      <c r="F349" s="126"/>
      <c r="G349" s="126">
        <v>72.03</v>
      </c>
      <c r="H349" s="126"/>
      <c r="I349" s="127">
        <v>144.06</v>
      </c>
      <c r="J349" s="127"/>
      <c r="K349" s="127"/>
      <c r="L349" s="127">
        <v>144.06</v>
      </c>
      <c r="M349" s="126"/>
      <c r="N349" s="126"/>
      <c r="O349" s="37"/>
      <c r="P349" s="37"/>
      <c r="Q349" s="37"/>
      <c r="R349" s="37"/>
      <c r="S349" s="37"/>
    </row>
    <row r="350" spans="1:19" x14ac:dyDescent="0.2">
      <c r="A350" s="123">
        <v>286</v>
      </c>
      <c r="B350" s="124" t="s">
        <v>73</v>
      </c>
      <c r="C350" s="124" t="s">
        <v>1061</v>
      </c>
      <c r="D350" s="125">
        <v>40</v>
      </c>
      <c r="E350" s="126">
        <v>40.840000000000003</v>
      </c>
      <c r="F350" s="126"/>
      <c r="G350" s="126">
        <v>40.840000000000003</v>
      </c>
      <c r="H350" s="126"/>
      <c r="I350" s="127">
        <v>1633.6</v>
      </c>
      <c r="J350" s="127"/>
      <c r="K350" s="127"/>
      <c r="L350" s="127">
        <v>1633.6</v>
      </c>
      <c r="M350" s="126"/>
      <c r="N350" s="126"/>
      <c r="O350" s="37"/>
      <c r="P350" s="37"/>
      <c r="Q350" s="37"/>
      <c r="R350" s="37"/>
      <c r="S350" s="37"/>
    </row>
    <row r="351" spans="1:19" x14ac:dyDescent="0.2">
      <c r="A351" s="123">
        <v>287</v>
      </c>
      <c r="B351" s="124" t="s">
        <v>73</v>
      </c>
      <c r="C351" s="124" t="s">
        <v>1062</v>
      </c>
      <c r="D351" s="125">
        <v>4</v>
      </c>
      <c r="E351" s="126">
        <v>13.22</v>
      </c>
      <c r="F351" s="126"/>
      <c r="G351" s="126">
        <v>13.22</v>
      </c>
      <c r="H351" s="126"/>
      <c r="I351" s="127">
        <v>52.88</v>
      </c>
      <c r="J351" s="127"/>
      <c r="K351" s="127"/>
      <c r="L351" s="127">
        <v>52.88</v>
      </c>
      <c r="M351" s="126"/>
      <c r="N351" s="126"/>
      <c r="O351" s="37"/>
      <c r="P351" s="37"/>
      <c r="Q351" s="37"/>
      <c r="R351" s="37"/>
      <c r="S351" s="37"/>
    </row>
    <row r="352" spans="1:19" x14ac:dyDescent="0.2">
      <c r="A352" s="123">
        <v>288</v>
      </c>
      <c r="B352" s="124" t="s">
        <v>73</v>
      </c>
      <c r="C352" s="124" t="s">
        <v>1063</v>
      </c>
      <c r="D352" s="125">
        <v>12</v>
      </c>
      <c r="E352" s="126">
        <v>7.88</v>
      </c>
      <c r="F352" s="126"/>
      <c r="G352" s="126">
        <v>7.88</v>
      </c>
      <c r="H352" s="126"/>
      <c r="I352" s="127">
        <v>94.56</v>
      </c>
      <c r="J352" s="127"/>
      <c r="K352" s="127"/>
      <c r="L352" s="127">
        <v>94.56</v>
      </c>
      <c r="M352" s="126"/>
      <c r="N352" s="126"/>
      <c r="O352" s="37"/>
      <c r="P352" s="37"/>
      <c r="Q352" s="37"/>
      <c r="R352" s="37"/>
      <c r="S352" s="37"/>
    </row>
    <row r="353" spans="1:19" x14ac:dyDescent="0.2">
      <c r="A353" s="123">
        <v>289</v>
      </c>
      <c r="B353" s="124" t="s">
        <v>73</v>
      </c>
      <c r="C353" s="124" t="s">
        <v>1064</v>
      </c>
      <c r="D353" s="125">
        <v>550</v>
      </c>
      <c r="E353" s="126">
        <v>1.07</v>
      </c>
      <c r="F353" s="126"/>
      <c r="G353" s="126">
        <v>1.07</v>
      </c>
      <c r="H353" s="126"/>
      <c r="I353" s="127">
        <v>588.5</v>
      </c>
      <c r="J353" s="127"/>
      <c r="K353" s="127"/>
      <c r="L353" s="127">
        <v>588.5</v>
      </c>
      <c r="M353" s="126"/>
      <c r="N353" s="126"/>
      <c r="O353" s="37"/>
      <c r="P353" s="37"/>
      <c r="Q353" s="37"/>
      <c r="R353" s="37"/>
      <c r="S353" s="37"/>
    </row>
    <row r="354" spans="1:19" x14ac:dyDescent="0.2">
      <c r="A354" s="123">
        <v>290</v>
      </c>
      <c r="B354" s="124" t="s">
        <v>73</v>
      </c>
      <c r="C354" s="124" t="s">
        <v>1065</v>
      </c>
      <c r="D354" s="125">
        <v>300</v>
      </c>
      <c r="E354" s="126">
        <v>6.11</v>
      </c>
      <c r="F354" s="126"/>
      <c r="G354" s="126">
        <v>6.11</v>
      </c>
      <c r="H354" s="126"/>
      <c r="I354" s="127">
        <v>1833</v>
      </c>
      <c r="J354" s="127"/>
      <c r="K354" s="127"/>
      <c r="L354" s="127">
        <v>1833</v>
      </c>
      <c r="M354" s="126"/>
      <c r="N354" s="126"/>
      <c r="O354" s="37"/>
      <c r="P354" s="37"/>
      <c r="Q354" s="37"/>
      <c r="R354" s="37"/>
      <c r="S354" s="37"/>
    </row>
    <row r="355" spans="1:19" ht="17.850000000000001" customHeight="1" x14ac:dyDescent="0.2">
      <c r="A355" s="86" t="s">
        <v>1066</v>
      </c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37"/>
      <c r="P355" s="37"/>
      <c r="Q355" s="37"/>
      <c r="R355" s="37"/>
      <c r="S355" s="37"/>
    </row>
    <row r="356" spans="1:19" x14ac:dyDescent="0.2">
      <c r="A356" s="123">
        <v>291</v>
      </c>
      <c r="B356" s="124" t="s">
        <v>73</v>
      </c>
      <c r="C356" s="124" t="s">
        <v>1067</v>
      </c>
      <c r="D356" s="125">
        <v>8.7999999999999995E-2</v>
      </c>
      <c r="E356" s="126">
        <v>27118.639999999999</v>
      </c>
      <c r="F356" s="126"/>
      <c r="G356" s="126">
        <v>27118.639999999999</v>
      </c>
      <c r="H356" s="126"/>
      <c r="I356" s="127">
        <v>2386.44</v>
      </c>
      <c r="J356" s="127"/>
      <c r="K356" s="127"/>
      <c r="L356" s="127">
        <v>2386.44</v>
      </c>
      <c r="M356" s="126"/>
      <c r="N356" s="126"/>
      <c r="O356" s="37"/>
      <c r="P356" s="37"/>
      <c r="Q356" s="37"/>
      <c r="R356" s="37"/>
      <c r="S356" s="37"/>
    </row>
    <row r="357" spans="1:19" x14ac:dyDescent="0.2">
      <c r="A357" s="123">
        <v>292</v>
      </c>
      <c r="B357" s="124" t="s">
        <v>73</v>
      </c>
      <c r="C357" s="124" t="s">
        <v>1068</v>
      </c>
      <c r="D357" s="125">
        <v>3.7999999999999999E-2</v>
      </c>
      <c r="E357" s="126">
        <v>23728.81</v>
      </c>
      <c r="F357" s="126"/>
      <c r="G357" s="126">
        <v>23728.81</v>
      </c>
      <c r="H357" s="126"/>
      <c r="I357" s="127">
        <v>901.69</v>
      </c>
      <c r="J357" s="127"/>
      <c r="K357" s="127"/>
      <c r="L357" s="127">
        <v>901.69</v>
      </c>
      <c r="M357" s="126"/>
      <c r="N357" s="126"/>
      <c r="O357" s="37"/>
      <c r="P357" s="37"/>
      <c r="Q357" s="37"/>
      <c r="R357" s="37"/>
      <c r="S357" s="37"/>
    </row>
    <row r="358" spans="1:19" x14ac:dyDescent="0.2">
      <c r="A358" s="123">
        <v>293</v>
      </c>
      <c r="B358" s="124" t="s">
        <v>73</v>
      </c>
      <c r="C358" s="124" t="s">
        <v>1069</v>
      </c>
      <c r="D358" s="125">
        <v>0.28599999999999998</v>
      </c>
      <c r="E358" s="126">
        <v>22372.880000000001</v>
      </c>
      <c r="F358" s="126"/>
      <c r="G358" s="126">
        <v>22372.880000000001</v>
      </c>
      <c r="H358" s="126"/>
      <c r="I358" s="127">
        <v>6398.64</v>
      </c>
      <c r="J358" s="127"/>
      <c r="K358" s="127"/>
      <c r="L358" s="127">
        <v>6398.64</v>
      </c>
      <c r="M358" s="126"/>
      <c r="N358" s="126"/>
      <c r="O358" s="37"/>
      <c r="P358" s="37"/>
      <c r="Q358" s="37"/>
      <c r="R358" s="37"/>
      <c r="S358" s="37"/>
    </row>
    <row r="359" spans="1:19" x14ac:dyDescent="0.2">
      <c r="A359" s="123">
        <v>294</v>
      </c>
      <c r="B359" s="124" t="s">
        <v>73</v>
      </c>
      <c r="C359" s="124" t="s">
        <v>1070</v>
      </c>
      <c r="D359" s="125">
        <v>6.1600000000000002E-2</v>
      </c>
      <c r="E359" s="126">
        <v>22372.880000000001</v>
      </c>
      <c r="F359" s="126"/>
      <c r="G359" s="126">
        <v>22372.880000000001</v>
      </c>
      <c r="H359" s="126"/>
      <c r="I359" s="127">
        <v>1378.17</v>
      </c>
      <c r="J359" s="127"/>
      <c r="K359" s="127"/>
      <c r="L359" s="127">
        <v>1378.17</v>
      </c>
      <c r="M359" s="126"/>
      <c r="N359" s="126"/>
      <c r="O359" s="37"/>
      <c r="P359" s="37"/>
      <c r="Q359" s="37"/>
      <c r="R359" s="37"/>
      <c r="S359" s="37"/>
    </row>
    <row r="360" spans="1:19" x14ac:dyDescent="0.2">
      <c r="A360" s="123">
        <v>295</v>
      </c>
      <c r="B360" s="124" t="s">
        <v>73</v>
      </c>
      <c r="C360" s="124" t="s">
        <v>1071</v>
      </c>
      <c r="D360" s="125">
        <v>0.01</v>
      </c>
      <c r="E360" s="126">
        <v>24067.8</v>
      </c>
      <c r="F360" s="126"/>
      <c r="G360" s="126">
        <v>24067.8</v>
      </c>
      <c r="H360" s="126"/>
      <c r="I360" s="127">
        <v>240.68</v>
      </c>
      <c r="J360" s="127"/>
      <c r="K360" s="127"/>
      <c r="L360" s="127">
        <v>240.68</v>
      </c>
      <c r="M360" s="126"/>
      <c r="N360" s="126"/>
      <c r="O360" s="37"/>
      <c r="P360" s="37"/>
      <c r="Q360" s="37"/>
      <c r="R360" s="37"/>
      <c r="S360" s="37"/>
    </row>
    <row r="361" spans="1:19" x14ac:dyDescent="0.2">
      <c r="A361" s="128">
        <v>296</v>
      </c>
      <c r="B361" s="129" t="s">
        <v>73</v>
      </c>
      <c r="C361" s="129" t="s">
        <v>1072</v>
      </c>
      <c r="D361" s="130">
        <v>1.38E-2</v>
      </c>
      <c r="E361" s="131">
        <v>24067.8</v>
      </c>
      <c r="F361" s="131"/>
      <c r="G361" s="131">
        <v>24067.8</v>
      </c>
      <c r="H361" s="131"/>
      <c r="I361" s="132">
        <v>332.14</v>
      </c>
      <c r="J361" s="132"/>
      <c r="K361" s="132"/>
      <c r="L361" s="132">
        <v>332.14</v>
      </c>
      <c r="M361" s="131"/>
      <c r="N361" s="131"/>
      <c r="O361" s="37"/>
      <c r="P361" s="37"/>
      <c r="Q361" s="37"/>
      <c r="R361" s="37"/>
      <c r="S361" s="37"/>
    </row>
    <row r="362" spans="1:19" ht="36" customHeight="1" x14ac:dyDescent="0.2">
      <c r="A362" s="82" t="s">
        <v>1073</v>
      </c>
      <c r="B362" s="83"/>
      <c r="C362" s="83"/>
      <c r="D362" s="83"/>
      <c r="E362" s="83"/>
      <c r="F362" s="83"/>
      <c r="G362" s="83"/>
      <c r="H362" s="83"/>
      <c r="I362" s="132">
        <v>776369.46</v>
      </c>
      <c r="J362" s="132"/>
      <c r="K362" s="132"/>
      <c r="L362" s="132"/>
      <c r="M362" s="131"/>
      <c r="N362" s="131" t="s">
        <v>1174</v>
      </c>
      <c r="O362" s="37"/>
      <c r="P362" s="37"/>
      <c r="Q362" s="37"/>
      <c r="R362" s="37"/>
      <c r="S362" s="37"/>
    </row>
    <row r="363" spans="1:19" ht="17.850000000000001" customHeight="1" x14ac:dyDescent="0.2">
      <c r="A363" s="84" t="s">
        <v>1074</v>
      </c>
      <c r="B363" s="85"/>
      <c r="C363" s="85"/>
      <c r="D363" s="85"/>
      <c r="E363" s="85"/>
      <c r="F363" s="85"/>
      <c r="G363" s="85"/>
      <c r="H363" s="85"/>
      <c r="I363" s="85"/>
      <c r="J363" s="85"/>
      <c r="K363" s="85"/>
      <c r="L363" s="85"/>
      <c r="M363" s="85"/>
      <c r="N363" s="85"/>
      <c r="O363" s="37"/>
      <c r="P363" s="37"/>
      <c r="Q363" s="37"/>
      <c r="R363" s="37"/>
      <c r="S363" s="37"/>
    </row>
    <row r="364" spans="1:19" ht="17.850000000000001" customHeight="1" x14ac:dyDescent="0.2">
      <c r="A364" s="86" t="s">
        <v>1075</v>
      </c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37"/>
      <c r="P364" s="37"/>
      <c r="Q364" s="37"/>
      <c r="R364" s="37"/>
      <c r="S364" s="37"/>
    </row>
    <row r="365" spans="1:19" ht="48" x14ac:dyDescent="0.2">
      <c r="A365" s="123">
        <v>297</v>
      </c>
      <c r="B365" s="124" t="s">
        <v>1076</v>
      </c>
      <c r="C365" s="124" t="s">
        <v>1077</v>
      </c>
      <c r="D365" s="125">
        <v>10</v>
      </c>
      <c r="E365" s="126" t="s">
        <v>1078</v>
      </c>
      <c r="F365" s="126"/>
      <c r="G365" s="126">
        <v>13.24</v>
      </c>
      <c r="H365" s="126" t="s">
        <v>1079</v>
      </c>
      <c r="I365" s="127">
        <v>9308</v>
      </c>
      <c r="J365" s="127">
        <v>8653.4</v>
      </c>
      <c r="K365" s="127"/>
      <c r="L365" s="127">
        <v>654.6</v>
      </c>
      <c r="M365" s="126">
        <v>7.2</v>
      </c>
      <c r="N365" s="126">
        <v>72</v>
      </c>
      <c r="O365" s="37"/>
      <c r="P365" s="37"/>
      <c r="Q365" s="37"/>
      <c r="R365" s="37"/>
      <c r="S365" s="37"/>
    </row>
    <row r="366" spans="1:19" x14ac:dyDescent="0.2">
      <c r="A366" s="123">
        <v>298</v>
      </c>
      <c r="B366" s="124" t="s">
        <v>73</v>
      </c>
      <c r="C366" s="124" t="s">
        <v>1080</v>
      </c>
      <c r="D366" s="125">
        <v>10</v>
      </c>
      <c r="E366" s="126">
        <v>1262.71</v>
      </c>
      <c r="F366" s="126"/>
      <c r="G366" s="126">
        <v>1262.71</v>
      </c>
      <c r="H366" s="126"/>
      <c r="I366" s="127">
        <v>12627.1</v>
      </c>
      <c r="J366" s="127"/>
      <c r="K366" s="127"/>
      <c r="L366" s="127">
        <v>12627.1</v>
      </c>
      <c r="M366" s="126"/>
      <c r="N366" s="126"/>
      <c r="O366" s="37"/>
      <c r="P366" s="37"/>
      <c r="Q366" s="37"/>
      <c r="R366" s="37"/>
      <c r="S366" s="37"/>
    </row>
    <row r="367" spans="1:19" ht="60" x14ac:dyDescent="0.2">
      <c r="A367" s="123">
        <v>299</v>
      </c>
      <c r="B367" s="124" t="s">
        <v>1081</v>
      </c>
      <c r="C367" s="124" t="s">
        <v>1082</v>
      </c>
      <c r="D367" s="125">
        <v>2</v>
      </c>
      <c r="E367" s="126" t="s">
        <v>1083</v>
      </c>
      <c r="F367" s="126"/>
      <c r="G367" s="126">
        <v>18.3</v>
      </c>
      <c r="H367" s="126" t="s">
        <v>1084</v>
      </c>
      <c r="I367" s="127">
        <v>1355.68</v>
      </c>
      <c r="J367" s="127">
        <v>1201.8800000000001</v>
      </c>
      <c r="K367" s="127"/>
      <c r="L367" s="127">
        <v>153.80000000000001</v>
      </c>
      <c r="M367" s="126">
        <v>5</v>
      </c>
      <c r="N367" s="126">
        <v>10</v>
      </c>
      <c r="O367" s="37"/>
      <c r="P367" s="37"/>
      <c r="Q367" s="37"/>
      <c r="R367" s="37"/>
      <c r="S367" s="37"/>
    </row>
    <row r="368" spans="1:19" x14ac:dyDescent="0.2">
      <c r="A368" s="123">
        <v>300</v>
      </c>
      <c r="B368" s="124" t="s">
        <v>73</v>
      </c>
      <c r="C368" s="124" t="s">
        <v>1085</v>
      </c>
      <c r="D368" s="125">
        <v>2</v>
      </c>
      <c r="E368" s="126">
        <v>3152.54</v>
      </c>
      <c r="F368" s="126"/>
      <c r="G368" s="126">
        <v>3152.54</v>
      </c>
      <c r="H368" s="126"/>
      <c r="I368" s="127">
        <v>6305.08</v>
      </c>
      <c r="J368" s="127"/>
      <c r="K368" s="127"/>
      <c r="L368" s="127">
        <v>6305.08</v>
      </c>
      <c r="M368" s="126"/>
      <c r="N368" s="126"/>
      <c r="O368" s="37"/>
      <c r="P368" s="37"/>
      <c r="Q368" s="37"/>
      <c r="R368" s="37"/>
      <c r="S368" s="37"/>
    </row>
    <row r="369" spans="1:19" ht="60" x14ac:dyDescent="0.2">
      <c r="A369" s="123">
        <v>301</v>
      </c>
      <c r="B369" s="124" t="s">
        <v>1086</v>
      </c>
      <c r="C369" s="124" t="s">
        <v>1087</v>
      </c>
      <c r="D369" s="125">
        <v>1</v>
      </c>
      <c r="E369" s="126" t="s">
        <v>1088</v>
      </c>
      <c r="F369" s="126"/>
      <c r="G369" s="126">
        <v>482.79</v>
      </c>
      <c r="H369" s="126" t="s">
        <v>1089</v>
      </c>
      <c r="I369" s="127">
        <v>59072.25</v>
      </c>
      <c r="J369" s="127">
        <v>56141.71</v>
      </c>
      <c r="K369" s="127"/>
      <c r="L369" s="127">
        <v>2930.54</v>
      </c>
      <c r="M369" s="126">
        <v>440</v>
      </c>
      <c r="N369" s="126">
        <v>440</v>
      </c>
      <c r="O369" s="37"/>
      <c r="P369" s="37"/>
      <c r="Q369" s="37"/>
      <c r="R369" s="37"/>
      <c r="S369" s="37"/>
    </row>
    <row r="370" spans="1:19" x14ac:dyDescent="0.2">
      <c r="A370" s="123">
        <v>302</v>
      </c>
      <c r="B370" s="124" t="s">
        <v>73</v>
      </c>
      <c r="C370" s="124" t="s">
        <v>1090</v>
      </c>
      <c r="D370" s="125">
        <v>1</v>
      </c>
      <c r="E370" s="126">
        <v>40669.49</v>
      </c>
      <c r="F370" s="126"/>
      <c r="G370" s="126">
        <v>40669.49</v>
      </c>
      <c r="H370" s="126"/>
      <c r="I370" s="127">
        <v>40669.49</v>
      </c>
      <c r="J370" s="127"/>
      <c r="K370" s="127"/>
      <c r="L370" s="127">
        <v>40669.49</v>
      </c>
      <c r="M370" s="126"/>
      <c r="N370" s="126"/>
      <c r="O370" s="37"/>
      <c r="P370" s="37"/>
      <c r="Q370" s="37"/>
      <c r="R370" s="37"/>
      <c r="S370" s="37"/>
    </row>
    <row r="371" spans="1:19" ht="120" x14ac:dyDescent="0.2">
      <c r="A371" s="123">
        <v>303</v>
      </c>
      <c r="B371" s="124" t="s">
        <v>1091</v>
      </c>
      <c r="C371" s="124" t="s">
        <v>1092</v>
      </c>
      <c r="D371" s="125">
        <v>3</v>
      </c>
      <c r="E371" s="126" t="s">
        <v>1093</v>
      </c>
      <c r="F371" s="126"/>
      <c r="G371" s="126">
        <v>0.01</v>
      </c>
      <c r="H371" s="126" t="s">
        <v>1094</v>
      </c>
      <c r="I371" s="127">
        <v>6377.01</v>
      </c>
      <c r="J371" s="127">
        <v>6376.89</v>
      </c>
      <c r="K371" s="127"/>
      <c r="L371" s="127">
        <v>0.12</v>
      </c>
      <c r="M371" s="126">
        <v>18.100000000000001</v>
      </c>
      <c r="N371" s="126">
        <v>54.3</v>
      </c>
      <c r="O371" s="37"/>
      <c r="P371" s="37"/>
      <c r="Q371" s="37"/>
      <c r="R371" s="37"/>
      <c r="S371" s="37"/>
    </row>
    <row r="372" spans="1:19" x14ac:dyDescent="0.2">
      <c r="A372" s="123">
        <v>304</v>
      </c>
      <c r="B372" s="124" t="s">
        <v>73</v>
      </c>
      <c r="C372" s="124" t="s">
        <v>1095</v>
      </c>
      <c r="D372" s="125">
        <v>3</v>
      </c>
      <c r="E372" s="126">
        <v>754.24</v>
      </c>
      <c r="F372" s="126"/>
      <c r="G372" s="126">
        <v>754.24</v>
      </c>
      <c r="H372" s="126"/>
      <c r="I372" s="127">
        <v>2262.7199999999998</v>
      </c>
      <c r="J372" s="127"/>
      <c r="K372" s="127"/>
      <c r="L372" s="127">
        <v>2262.7199999999998</v>
      </c>
      <c r="M372" s="126"/>
      <c r="N372" s="126"/>
      <c r="O372" s="37"/>
      <c r="P372" s="37"/>
      <c r="Q372" s="37"/>
      <c r="R372" s="37"/>
      <c r="S372" s="37"/>
    </row>
    <row r="373" spans="1:19" ht="17.850000000000001" customHeight="1" x14ac:dyDescent="0.2">
      <c r="A373" s="86" t="s">
        <v>1096</v>
      </c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37"/>
      <c r="P373" s="37"/>
      <c r="Q373" s="37"/>
      <c r="R373" s="37"/>
      <c r="S373" s="37"/>
    </row>
    <row r="374" spans="1:19" ht="72" x14ac:dyDescent="0.2">
      <c r="A374" s="123">
        <v>305</v>
      </c>
      <c r="B374" s="124" t="s">
        <v>865</v>
      </c>
      <c r="C374" s="124" t="s">
        <v>1097</v>
      </c>
      <c r="D374" s="125">
        <v>5.5</v>
      </c>
      <c r="E374" s="126" t="s">
        <v>867</v>
      </c>
      <c r="F374" s="126" t="s">
        <v>868</v>
      </c>
      <c r="G374" s="126">
        <v>229.21</v>
      </c>
      <c r="H374" s="126" t="s">
        <v>869</v>
      </c>
      <c r="I374" s="127">
        <v>38338.080000000002</v>
      </c>
      <c r="J374" s="127">
        <v>9882.4</v>
      </c>
      <c r="K374" s="127" t="s">
        <v>1098</v>
      </c>
      <c r="L374" s="127">
        <v>5325.04</v>
      </c>
      <c r="M374" s="126" t="s">
        <v>871</v>
      </c>
      <c r="N374" s="126" t="s">
        <v>1099</v>
      </c>
      <c r="O374" s="37"/>
      <c r="P374" s="37"/>
      <c r="Q374" s="37"/>
      <c r="R374" s="37"/>
      <c r="S374" s="37"/>
    </row>
    <row r="375" spans="1:19" x14ac:dyDescent="0.2">
      <c r="A375" s="123">
        <v>306</v>
      </c>
      <c r="B375" s="124" t="s">
        <v>73</v>
      </c>
      <c r="C375" s="124" t="s">
        <v>1100</v>
      </c>
      <c r="D375" s="125">
        <v>550</v>
      </c>
      <c r="E375" s="126">
        <v>9.99</v>
      </c>
      <c r="F375" s="126"/>
      <c r="G375" s="126">
        <v>9.99</v>
      </c>
      <c r="H375" s="126"/>
      <c r="I375" s="127">
        <v>5494.5</v>
      </c>
      <c r="J375" s="127"/>
      <c r="K375" s="127"/>
      <c r="L375" s="127">
        <v>5494.5</v>
      </c>
      <c r="M375" s="126"/>
      <c r="N375" s="126"/>
      <c r="O375" s="37"/>
      <c r="P375" s="37"/>
      <c r="Q375" s="37"/>
      <c r="R375" s="37"/>
      <c r="S375" s="37"/>
    </row>
    <row r="376" spans="1:19" ht="17.850000000000001" customHeight="1" x14ac:dyDescent="0.2">
      <c r="A376" s="86" t="s">
        <v>1101</v>
      </c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37"/>
      <c r="P376" s="37"/>
      <c r="Q376" s="37"/>
      <c r="R376" s="37"/>
      <c r="S376" s="37"/>
    </row>
    <row r="377" spans="1:19" ht="60" x14ac:dyDescent="0.2">
      <c r="A377" s="123">
        <v>307</v>
      </c>
      <c r="B377" s="124" t="s">
        <v>939</v>
      </c>
      <c r="C377" s="124" t="s">
        <v>940</v>
      </c>
      <c r="D377" s="125">
        <v>1</v>
      </c>
      <c r="E377" s="126" t="s">
        <v>941</v>
      </c>
      <c r="F377" s="126" t="s">
        <v>942</v>
      </c>
      <c r="G377" s="126">
        <v>47.35</v>
      </c>
      <c r="H377" s="126" t="s">
        <v>943</v>
      </c>
      <c r="I377" s="127">
        <v>6411.66</v>
      </c>
      <c r="J377" s="127">
        <v>4663.3500000000004</v>
      </c>
      <c r="K377" s="127" t="s">
        <v>944</v>
      </c>
      <c r="L377" s="127">
        <v>255.87</v>
      </c>
      <c r="M377" s="126" t="s">
        <v>945</v>
      </c>
      <c r="N377" s="126" t="s">
        <v>945</v>
      </c>
      <c r="O377" s="37"/>
      <c r="P377" s="37"/>
      <c r="Q377" s="37"/>
      <c r="R377" s="37"/>
      <c r="S377" s="37"/>
    </row>
    <row r="378" spans="1:19" ht="24" x14ac:dyDescent="0.2">
      <c r="A378" s="123">
        <v>308</v>
      </c>
      <c r="B378" s="124" t="s">
        <v>73</v>
      </c>
      <c r="C378" s="124" t="s">
        <v>1102</v>
      </c>
      <c r="D378" s="125">
        <v>1</v>
      </c>
      <c r="E378" s="126">
        <v>8381.36</v>
      </c>
      <c r="F378" s="126"/>
      <c r="G378" s="126">
        <v>8381.36</v>
      </c>
      <c r="H378" s="126"/>
      <c r="I378" s="127">
        <v>8381.36</v>
      </c>
      <c r="J378" s="127"/>
      <c r="K378" s="127"/>
      <c r="L378" s="127">
        <v>8381.36</v>
      </c>
      <c r="M378" s="126"/>
      <c r="N378" s="126"/>
      <c r="O378" s="37"/>
      <c r="P378" s="37"/>
      <c r="Q378" s="37"/>
      <c r="R378" s="37"/>
      <c r="S378" s="37"/>
    </row>
    <row r="379" spans="1:19" x14ac:dyDescent="0.2">
      <c r="A379" s="123">
        <v>309</v>
      </c>
      <c r="B379" s="124" t="s">
        <v>73</v>
      </c>
      <c r="C379" s="124" t="s">
        <v>1103</v>
      </c>
      <c r="D379" s="125">
        <v>2</v>
      </c>
      <c r="E379" s="126">
        <v>299.14999999999998</v>
      </c>
      <c r="F379" s="126"/>
      <c r="G379" s="126">
        <v>299.14999999999998</v>
      </c>
      <c r="H379" s="126"/>
      <c r="I379" s="127">
        <v>598.29999999999995</v>
      </c>
      <c r="J379" s="127"/>
      <c r="K379" s="127"/>
      <c r="L379" s="127">
        <v>598.29999999999995</v>
      </c>
      <c r="M379" s="126"/>
      <c r="N379" s="126"/>
      <c r="O379" s="37"/>
      <c r="P379" s="37"/>
      <c r="Q379" s="37"/>
      <c r="R379" s="37"/>
      <c r="S379" s="37"/>
    </row>
    <row r="380" spans="1:19" x14ac:dyDescent="0.2">
      <c r="A380" s="123">
        <v>310</v>
      </c>
      <c r="B380" s="124" t="s">
        <v>73</v>
      </c>
      <c r="C380" s="124" t="s">
        <v>1104</v>
      </c>
      <c r="D380" s="125">
        <v>3</v>
      </c>
      <c r="E380" s="126">
        <v>390.68</v>
      </c>
      <c r="F380" s="126"/>
      <c r="G380" s="126">
        <v>390.68</v>
      </c>
      <c r="H380" s="126"/>
      <c r="I380" s="127">
        <v>1172.04</v>
      </c>
      <c r="J380" s="127"/>
      <c r="K380" s="127"/>
      <c r="L380" s="127">
        <v>1172.04</v>
      </c>
      <c r="M380" s="126"/>
      <c r="N380" s="126"/>
      <c r="O380" s="37"/>
      <c r="P380" s="37"/>
      <c r="Q380" s="37"/>
      <c r="R380" s="37"/>
      <c r="S380" s="37"/>
    </row>
    <row r="381" spans="1:19" x14ac:dyDescent="0.2">
      <c r="A381" s="123">
        <v>311</v>
      </c>
      <c r="B381" s="124" t="s">
        <v>73</v>
      </c>
      <c r="C381" s="124" t="s">
        <v>1105</v>
      </c>
      <c r="D381" s="125">
        <v>1</v>
      </c>
      <c r="E381" s="126">
        <v>584.75</v>
      </c>
      <c r="F381" s="126"/>
      <c r="G381" s="126">
        <v>584.75</v>
      </c>
      <c r="H381" s="126"/>
      <c r="I381" s="127">
        <v>584.75</v>
      </c>
      <c r="J381" s="127"/>
      <c r="K381" s="127"/>
      <c r="L381" s="127">
        <v>584.75</v>
      </c>
      <c r="M381" s="126"/>
      <c r="N381" s="126"/>
      <c r="O381" s="37"/>
      <c r="P381" s="37"/>
      <c r="Q381" s="37"/>
      <c r="R381" s="37"/>
      <c r="S381" s="37"/>
    </row>
    <row r="382" spans="1:19" ht="60" x14ac:dyDescent="0.2">
      <c r="A382" s="123">
        <v>312</v>
      </c>
      <c r="B382" s="124" t="s">
        <v>1004</v>
      </c>
      <c r="C382" s="124" t="s">
        <v>1106</v>
      </c>
      <c r="D382" s="125">
        <v>0.09</v>
      </c>
      <c r="E382" s="126" t="s">
        <v>1006</v>
      </c>
      <c r="F382" s="126" t="s">
        <v>999</v>
      </c>
      <c r="G382" s="126">
        <v>354</v>
      </c>
      <c r="H382" s="126" t="s">
        <v>1007</v>
      </c>
      <c r="I382" s="127">
        <v>589.82000000000005</v>
      </c>
      <c r="J382" s="127">
        <v>481.69</v>
      </c>
      <c r="K382" s="127" t="s">
        <v>1107</v>
      </c>
      <c r="L382" s="127">
        <v>96.73</v>
      </c>
      <c r="M382" s="126" t="s">
        <v>1009</v>
      </c>
      <c r="N382" s="126">
        <v>3.89</v>
      </c>
      <c r="O382" s="37"/>
      <c r="P382" s="37"/>
      <c r="Q382" s="37"/>
      <c r="R382" s="37"/>
      <c r="S382" s="37"/>
    </row>
    <row r="383" spans="1:19" x14ac:dyDescent="0.2">
      <c r="A383" s="123">
        <v>313</v>
      </c>
      <c r="B383" s="124" t="s">
        <v>73</v>
      </c>
      <c r="C383" s="124" t="s">
        <v>1108</v>
      </c>
      <c r="D383" s="125">
        <v>9</v>
      </c>
      <c r="E383" s="126">
        <v>43.22</v>
      </c>
      <c r="F383" s="126"/>
      <c r="G383" s="126">
        <v>43.22</v>
      </c>
      <c r="H383" s="126"/>
      <c r="I383" s="127">
        <v>388.98</v>
      </c>
      <c r="J383" s="127"/>
      <c r="K383" s="127"/>
      <c r="L383" s="127">
        <v>388.98</v>
      </c>
      <c r="M383" s="126"/>
      <c r="N383" s="126"/>
      <c r="O383" s="37"/>
      <c r="P383" s="37"/>
      <c r="Q383" s="37"/>
      <c r="R383" s="37"/>
      <c r="S383" s="37"/>
    </row>
    <row r="384" spans="1:19" x14ac:dyDescent="0.2">
      <c r="A384" s="123">
        <v>314</v>
      </c>
      <c r="B384" s="124" t="s">
        <v>73</v>
      </c>
      <c r="C384" s="124" t="s">
        <v>1109</v>
      </c>
      <c r="D384" s="125">
        <v>24</v>
      </c>
      <c r="E384" s="126">
        <v>11.86</v>
      </c>
      <c r="F384" s="126"/>
      <c r="G384" s="126">
        <v>11.86</v>
      </c>
      <c r="H384" s="126"/>
      <c r="I384" s="127">
        <v>284.64</v>
      </c>
      <c r="J384" s="127"/>
      <c r="K384" s="127"/>
      <c r="L384" s="127">
        <v>284.64</v>
      </c>
      <c r="M384" s="126"/>
      <c r="N384" s="126"/>
      <c r="O384" s="37"/>
      <c r="P384" s="37"/>
      <c r="Q384" s="37"/>
      <c r="R384" s="37"/>
      <c r="S384" s="37"/>
    </row>
    <row r="385" spans="1:19" x14ac:dyDescent="0.2">
      <c r="A385" s="123">
        <v>315</v>
      </c>
      <c r="B385" s="124" t="s">
        <v>73</v>
      </c>
      <c r="C385" s="124" t="s">
        <v>1110</v>
      </c>
      <c r="D385" s="125">
        <v>24</v>
      </c>
      <c r="E385" s="126">
        <v>16.100000000000001</v>
      </c>
      <c r="F385" s="126"/>
      <c r="G385" s="126">
        <v>16.100000000000001</v>
      </c>
      <c r="H385" s="126"/>
      <c r="I385" s="127">
        <v>386.4</v>
      </c>
      <c r="J385" s="127"/>
      <c r="K385" s="127"/>
      <c r="L385" s="127">
        <v>386.4</v>
      </c>
      <c r="M385" s="126"/>
      <c r="N385" s="126"/>
      <c r="O385" s="37"/>
      <c r="P385" s="37"/>
      <c r="Q385" s="37"/>
      <c r="R385" s="37"/>
      <c r="S385" s="37"/>
    </row>
    <row r="386" spans="1:19" ht="60" x14ac:dyDescent="0.2">
      <c r="A386" s="123">
        <v>316</v>
      </c>
      <c r="B386" s="124" t="s">
        <v>874</v>
      </c>
      <c r="C386" s="124" t="s">
        <v>875</v>
      </c>
      <c r="D386" s="125">
        <v>0.1</v>
      </c>
      <c r="E386" s="126" t="s">
        <v>876</v>
      </c>
      <c r="F386" s="126" t="s">
        <v>877</v>
      </c>
      <c r="G386" s="126">
        <v>1035.4000000000001</v>
      </c>
      <c r="H386" s="126" t="s">
        <v>878</v>
      </c>
      <c r="I386" s="127">
        <v>1830.02</v>
      </c>
      <c r="J386" s="127">
        <v>556.66</v>
      </c>
      <c r="K386" s="127" t="s">
        <v>879</v>
      </c>
      <c r="L386" s="127">
        <v>306.88</v>
      </c>
      <c r="M386" s="126" t="s">
        <v>880</v>
      </c>
      <c r="N386" s="126" t="s">
        <v>881</v>
      </c>
      <c r="O386" s="37"/>
      <c r="P386" s="37"/>
      <c r="Q386" s="37"/>
      <c r="R386" s="37"/>
      <c r="S386" s="37"/>
    </row>
    <row r="387" spans="1:19" x14ac:dyDescent="0.2">
      <c r="A387" s="123">
        <v>317</v>
      </c>
      <c r="B387" s="124" t="s">
        <v>73</v>
      </c>
      <c r="C387" s="124" t="s">
        <v>1111</v>
      </c>
      <c r="D387" s="125">
        <v>10</v>
      </c>
      <c r="E387" s="126">
        <v>88.7</v>
      </c>
      <c r="F387" s="126"/>
      <c r="G387" s="126">
        <v>88.7</v>
      </c>
      <c r="H387" s="126"/>
      <c r="I387" s="127">
        <v>887</v>
      </c>
      <c r="J387" s="127"/>
      <c r="K387" s="127"/>
      <c r="L387" s="127">
        <v>887</v>
      </c>
      <c r="M387" s="126"/>
      <c r="N387" s="126"/>
      <c r="O387" s="37"/>
      <c r="P387" s="37"/>
      <c r="Q387" s="37"/>
      <c r="R387" s="37"/>
      <c r="S387" s="37"/>
    </row>
    <row r="388" spans="1:19" ht="60" x14ac:dyDescent="0.2">
      <c r="A388" s="123">
        <v>318</v>
      </c>
      <c r="B388" s="124" t="s">
        <v>1112</v>
      </c>
      <c r="C388" s="124" t="s">
        <v>1113</v>
      </c>
      <c r="D388" s="125">
        <v>1.2E-2</v>
      </c>
      <c r="E388" s="126" t="s">
        <v>1114</v>
      </c>
      <c r="F388" s="126" t="s">
        <v>1115</v>
      </c>
      <c r="G388" s="126">
        <v>92.06</v>
      </c>
      <c r="H388" s="126" t="s">
        <v>1116</v>
      </c>
      <c r="I388" s="127">
        <v>199.27</v>
      </c>
      <c r="J388" s="127">
        <v>95.12</v>
      </c>
      <c r="K388" s="127" t="s">
        <v>1117</v>
      </c>
      <c r="L388" s="127">
        <v>5.5</v>
      </c>
      <c r="M388" s="126" t="s">
        <v>1118</v>
      </c>
      <c r="N388" s="126" t="s">
        <v>1119</v>
      </c>
      <c r="O388" s="37"/>
      <c r="P388" s="37"/>
      <c r="Q388" s="37"/>
      <c r="R388" s="37"/>
      <c r="S388" s="37"/>
    </row>
    <row r="389" spans="1:19" x14ac:dyDescent="0.2">
      <c r="A389" s="123">
        <v>319</v>
      </c>
      <c r="B389" s="124" t="s">
        <v>73</v>
      </c>
      <c r="C389" s="124" t="s">
        <v>1120</v>
      </c>
      <c r="D389" s="125">
        <v>1</v>
      </c>
      <c r="E389" s="126">
        <v>103.42</v>
      </c>
      <c r="F389" s="126"/>
      <c r="G389" s="126">
        <v>103.42</v>
      </c>
      <c r="H389" s="126"/>
      <c r="I389" s="127">
        <v>103.42</v>
      </c>
      <c r="J389" s="127"/>
      <c r="K389" s="127"/>
      <c r="L389" s="127">
        <v>103.42</v>
      </c>
      <c r="M389" s="126"/>
      <c r="N389" s="126"/>
      <c r="O389" s="37"/>
      <c r="P389" s="37"/>
      <c r="Q389" s="37"/>
      <c r="R389" s="37"/>
      <c r="S389" s="37"/>
    </row>
    <row r="390" spans="1:19" x14ac:dyDescent="0.2">
      <c r="A390" s="123">
        <v>320</v>
      </c>
      <c r="B390" s="124" t="s">
        <v>73</v>
      </c>
      <c r="C390" s="124" t="s">
        <v>1121</v>
      </c>
      <c r="D390" s="125">
        <v>1</v>
      </c>
      <c r="E390" s="126">
        <v>102.54</v>
      </c>
      <c r="F390" s="126"/>
      <c r="G390" s="126">
        <v>102.54</v>
      </c>
      <c r="H390" s="126"/>
      <c r="I390" s="127">
        <v>102.54</v>
      </c>
      <c r="J390" s="127"/>
      <c r="K390" s="127"/>
      <c r="L390" s="127">
        <v>102.54</v>
      </c>
      <c r="M390" s="126"/>
      <c r="N390" s="126"/>
      <c r="O390" s="37"/>
      <c r="P390" s="37"/>
      <c r="Q390" s="37"/>
      <c r="R390" s="37"/>
      <c r="S390" s="37"/>
    </row>
    <row r="391" spans="1:19" x14ac:dyDescent="0.2">
      <c r="A391" s="123">
        <v>321</v>
      </c>
      <c r="B391" s="124" t="s">
        <v>73</v>
      </c>
      <c r="C391" s="124" t="s">
        <v>1122</v>
      </c>
      <c r="D391" s="125">
        <v>2</v>
      </c>
      <c r="E391" s="126">
        <v>38.14</v>
      </c>
      <c r="F391" s="126"/>
      <c r="G391" s="126">
        <v>38.14</v>
      </c>
      <c r="H391" s="126"/>
      <c r="I391" s="127">
        <v>76.28</v>
      </c>
      <c r="J391" s="127"/>
      <c r="K391" s="127"/>
      <c r="L391" s="127">
        <v>76.28</v>
      </c>
      <c r="M391" s="126"/>
      <c r="N391" s="126"/>
      <c r="O391" s="37"/>
      <c r="P391" s="37"/>
      <c r="Q391" s="37"/>
      <c r="R391" s="37"/>
      <c r="S391" s="37"/>
    </row>
    <row r="392" spans="1:19" x14ac:dyDescent="0.2">
      <c r="A392" s="123">
        <v>322</v>
      </c>
      <c r="B392" s="124" t="s">
        <v>73</v>
      </c>
      <c r="C392" s="124" t="s">
        <v>1123</v>
      </c>
      <c r="D392" s="125">
        <v>2</v>
      </c>
      <c r="E392" s="126">
        <v>134.75</v>
      </c>
      <c r="F392" s="126"/>
      <c r="G392" s="126">
        <v>134.75</v>
      </c>
      <c r="H392" s="126"/>
      <c r="I392" s="127">
        <v>269.5</v>
      </c>
      <c r="J392" s="127"/>
      <c r="K392" s="127"/>
      <c r="L392" s="127">
        <v>269.5</v>
      </c>
      <c r="M392" s="126"/>
      <c r="N392" s="126"/>
      <c r="O392" s="37"/>
      <c r="P392" s="37"/>
      <c r="Q392" s="37"/>
      <c r="R392" s="37"/>
      <c r="S392" s="37"/>
    </row>
    <row r="393" spans="1:19" x14ac:dyDescent="0.2">
      <c r="A393" s="123">
        <v>323</v>
      </c>
      <c r="B393" s="124" t="s">
        <v>73</v>
      </c>
      <c r="C393" s="124" t="s">
        <v>1124</v>
      </c>
      <c r="D393" s="125">
        <v>2</v>
      </c>
      <c r="E393" s="126">
        <v>277.12</v>
      </c>
      <c r="F393" s="126"/>
      <c r="G393" s="126">
        <v>277.12</v>
      </c>
      <c r="H393" s="126"/>
      <c r="I393" s="127">
        <v>554.24</v>
      </c>
      <c r="J393" s="127"/>
      <c r="K393" s="127"/>
      <c r="L393" s="127">
        <v>554.24</v>
      </c>
      <c r="M393" s="126"/>
      <c r="N393" s="126"/>
      <c r="O393" s="37"/>
      <c r="P393" s="37"/>
      <c r="Q393" s="37"/>
      <c r="R393" s="37"/>
      <c r="S393" s="37"/>
    </row>
    <row r="394" spans="1:19" x14ac:dyDescent="0.2">
      <c r="A394" s="123">
        <v>324</v>
      </c>
      <c r="B394" s="124" t="s">
        <v>73</v>
      </c>
      <c r="C394" s="124" t="s">
        <v>1125</v>
      </c>
      <c r="D394" s="125">
        <v>2</v>
      </c>
      <c r="E394" s="126">
        <v>442.37</v>
      </c>
      <c r="F394" s="126"/>
      <c r="G394" s="126">
        <v>442.37</v>
      </c>
      <c r="H394" s="126"/>
      <c r="I394" s="127">
        <v>884.74</v>
      </c>
      <c r="J394" s="127"/>
      <c r="K394" s="127"/>
      <c r="L394" s="127">
        <v>884.74</v>
      </c>
      <c r="M394" s="126"/>
      <c r="N394" s="126"/>
      <c r="O394" s="37"/>
      <c r="P394" s="37"/>
      <c r="Q394" s="37"/>
      <c r="R394" s="37"/>
      <c r="S394" s="37"/>
    </row>
    <row r="395" spans="1:19" ht="48" x14ac:dyDescent="0.2">
      <c r="A395" s="123">
        <v>325</v>
      </c>
      <c r="B395" s="124" t="s">
        <v>888</v>
      </c>
      <c r="C395" s="124" t="s">
        <v>1126</v>
      </c>
      <c r="D395" s="125">
        <v>1.7</v>
      </c>
      <c r="E395" s="126" t="s">
        <v>890</v>
      </c>
      <c r="F395" s="126" t="s">
        <v>891</v>
      </c>
      <c r="G395" s="126">
        <v>629.62</v>
      </c>
      <c r="H395" s="126" t="s">
        <v>892</v>
      </c>
      <c r="I395" s="127">
        <v>11134.41</v>
      </c>
      <c r="J395" s="127">
        <v>2136.1999999999998</v>
      </c>
      <c r="K395" s="127" t="s">
        <v>1127</v>
      </c>
      <c r="L395" s="127">
        <v>6381.45</v>
      </c>
      <c r="M395" s="126" t="s">
        <v>894</v>
      </c>
      <c r="N395" s="126" t="s">
        <v>1128</v>
      </c>
      <c r="O395" s="37"/>
      <c r="P395" s="37"/>
      <c r="Q395" s="37"/>
      <c r="R395" s="37"/>
      <c r="S395" s="37"/>
    </row>
    <row r="396" spans="1:19" x14ac:dyDescent="0.2">
      <c r="A396" s="128">
        <v>326</v>
      </c>
      <c r="B396" s="129" t="s">
        <v>73</v>
      </c>
      <c r="C396" s="129" t="s">
        <v>1129</v>
      </c>
      <c r="D396" s="130">
        <v>170</v>
      </c>
      <c r="E396" s="131">
        <v>112.71</v>
      </c>
      <c r="F396" s="131"/>
      <c r="G396" s="131">
        <v>112.71</v>
      </c>
      <c r="H396" s="131"/>
      <c r="I396" s="132">
        <v>19160.7</v>
      </c>
      <c r="J396" s="132"/>
      <c r="K396" s="132"/>
      <c r="L396" s="132">
        <v>19160.7</v>
      </c>
      <c r="M396" s="131"/>
      <c r="N396" s="131"/>
      <c r="O396" s="37"/>
      <c r="P396" s="37"/>
      <c r="Q396" s="37"/>
      <c r="R396" s="37"/>
      <c r="S396" s="37"/>
    </row>
    <row r="397" spans="1:19" ht="36" customHeight="1" x14ac:dyDescent="0.2">
      <c r="A397" s="82" t="s">
        <v>1130</v>
      </c>
      <c r="B397" s="83"/>
      <c r="C397" s="83"/>
      <c r="D397" s="83"/>
      <c r="E397" s="83"/>
      <c r="F397" s="83"/>
      <c r="G397" s="83"/>
      <c r="H397" s="83"/>
      <c r="I397" s="132">
        <v>386208.07</v>
      </c>
      <c r="J397" s="132"/>
      <c r="K397" s="132"/>
      <c r="L397" s="132"/>
      <c r="M397" s="131"/>
      <c r="N397" s="131" t="s">
        <v>1131</v>
      </c>
      <c r="O397" s="37"/>
      <c r="P397" s="37"/>
      <c r="Q397" s="37"/>
      <c r="R397" s="37"/>
      <c r="S397" s="37"/>
    </row>
    <row r="398" spans="1:19" ht="17.850000000000001" customHeight="1" x14ac:dyDescent="0.2">
      <c r="A398" s="84" t="s">
        <v>1132</v>
      </c>
      <c r="B398" s="85"/>
      <c r="C398" s="85"/>
      <c r="D398" s="85"/>
      <c r="E398" s="85"/>
      <c r="F398" s="85"/>
      <c r="G398" s="85"/>
      <c r="H398" s="85"/>
      <c r="I398" s="85"/>
      <c r="J398" s="85"/>
      <c r="K398" s="85"/>
      <c r="L398" s="85"/>
      <c r="M398" s="85"/>
      <c r="N398" s="85"/>
      <c r="O398" s="37"/>
      <c r="P398" s="37"/>
      <c r="Q398" s="37"/>
      <c r="R398" s="37"/>
      <c r="S398" s="37"/>
    </row>
    <row r="399" spans="1:19" ht="17.850000000000001" customHeight="1" x14ac:dyDescent="0.2">
      <c r="A399" s="86" t="s">
        <v>1133</v>
      </c>
      <c r="B399" s="87"/>
      <c r="C399" s="87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37"/>
      <c r="P399" s="37"/>
      <c r="Q399" s="37"/>
      <c r="R399" s="37"/>
      <c r="S399" s="37"/>
    </row>
    <row r="400" spans="1:19" ht="60" x14ac:dyDescent="0.2">
      <c r="A400" s="123">
        <v>327</v>
      </c>
      <c r="B400" s="124" t="s">
        <v>1134</v>
      </c>
      <c r="C400" s="124" t="s">
        <v>1135</v>
      </c>
      <c r="D400" s="125">
        <v>1</v>
      </c>
      <c r="E400" s="126" t="s">
        <v>1136</v>
      </c>
      <c r="F400" s="126"/>
      <c r="G400" s="126"/>
      <c r="H400" s="126" t="s">
        <v>1137</v>
      </c>
      <c r="I400" s="127">
        <v>12979.44</v>
      </c>
      <c r="J400" s="127">
        <v>12979.44</v>
      </c>
      <c r="K400" s="127"/>
      <c r="L400" s="127"/>
      <c r="M400" s="126">
        <v>76</v>
      </c>
      <c r="N400" s="126">
        <v>76</v>
      </c>
      <c r="O400" s="37"/>
      <c r="P400" s="37"/>
      <c r="Q400" s="37"/>
      <c r="R400" s="37"/>
      <c r="S400" s="37"/>
    </row>
    <row r="401" spans="1:19" ht="60" x14ac:dyDescent="0.2">
      <c r="A401" s="123">
        <v>328</v>
      </c>
      <c r="B401" s="124" t="s">
        <v>1138</v>
      </c>
      <c r="C401" s="124" t="s">
        <v>1139</v>
      </c>
      <c r="D401" s="125">
        <v>1</v>
      </c>
      <c r="E401" s="126" t="s">
        <v>1140</v>
      </c>
      <c r="F401" s="126"/>
      <c r="G401" s="126"/>
      <c r="H401" s="126" t="s">
        <v>1137</v>
      </c>
      <c r="I401" s="127">
        <v>31216.5</v>
      </c>
      <c r="J401" s="127">
        <v>31216.5</v>
      </c>
      <c r="K401" s="127"/>
      <c r="L401" s="127"/>
      <c r="M401" s="126">
        <v>173</v>
      </c>
      <c r="N401" s="126">
        <v>173</v>
      </c>
      <c r="O401" s="37"/>
      <c r="P401" s="37"/>
      <c r="Q401" s="37"/>
      <c r="R401" s="37"/>
      <c r="S401" s="37"/>
    </row>
    <row r="402" spans="1:19" ht="17.850000000000001" customHeight="1" x14ac:dyDescent="0.2">
      <c r="A402" s="86" t="s">
        <v>1141</v>
      </c>
      <c r="B402" s="87"/>
      <c r="C402" s="87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37"/>
      <c r="P402" s="37"/>
      <c r="Q402" s="37"/>
      <c r="R402" s="37"/>
      <c r="S402" s="37"/>
    </row>
    <row r="403" spans="1:19" ht="60" x14ac:dyDescent="0.2">
      <c r="A403" s="128">
        <v>329</v>
      </c>
      <c r="B403" s="129" t="s">
        <v>1142</v>
      </c>
      <c r="C403" s="129" t="s">
        <v>1143</v>
      </c>
      <c r="D403" s="130">
        <v>1</v>
      </c>
      <c r="E403" s="131" t="s">
        <v>1144</v>
      </c>
      <c r="F403" s="131"/>
      <c r="G403" s="131"/>
      <c r="H403" s="131" t="s">
        <v>1137</v>
      </c>
      <c r="I403" s="132">
        <v>31062.560000000001</v>
      </c>
      <c r="J403" s="132">
        <v>31062.560000000001</v>
      </c>
      <c r="K403" s="132"/>
      <c r="L403" s="132"/>
      <c r="M403" s="131">
        <v>168</v>
      </c>
      <c r="N403" s="131">
        <v>168</v>
      </c>
      <c r="O403" s="37"/>
      <c r="P403" s="37"/>
      <c r="Q403" s="37"/>
      <c r="R403" s="37"/>
      <c r="S403" s="37"/>
    </row>
    <row r="404" spans="1:19" ht="12.75" customHeight="1" x14ac:dyDescent="0.2">
      <c r="A404" s="82" t="s">
        <v>1145</v>
      </c>
      <c r="B404" s="83"/>
      <c r="C404" s="83"/>
      <c r="D404" s="83"/>
      <c r="E404" s="83"/>
      <c r="F404" s="83"/>
      <c r="G404" s="83"/>
      <c r="H404" s="83"/>
      <c r="I404" s="132">
        <v>159548.01999999999</v>
      </c>
      <c r="J404" s="132"/>
      <c r="K404" s="132"/>
      <c r="L404" s="132"/>
      <c r="M404" s="131"/>
      <c r="N404" s="131">
        <v>417</v>
      </c>
      <c r="O404" s="37"/>
      <c r="P404" s="37"/>
      <c r="Q404" s="37"/>
      <c r="R404" s="37"/>
      <c r="S404" s="37"/>
    </row>
    <row r="405" spans="1:19" ht="36" customHeight="1" x14ac:dyDescent="0.2">
      <c r="A405" s="78" t="s">
        <v>1146</v>
      </c>
      <c r="B405" s="79"/>
      <c r="C405" s="79"/>
      <c r="D405" s="79"/>
      <c r="E405" s="79"/>
      <c r="F405" s="79"/>
      <c r="G405" s="79"/>
      <c r="H405" s="79"/>
      <c r="I405" s="134">
        <v>6440311.79</v>
      </c>
      <c r="J405" s="133">
        <v>928999.39</v>
      </c>
      <c r="K405" s="133" t="s">
        <v>1175</v>
      </c>
      <c r="L405" s="133">
        <v>5236253.24</v>
      </c>
      <c r="M405" s="134"/>
      <c r="N405" s="134" t="s">
        <v>1176</v>
      </c>
      <c r="O405" s="37"/>
      <c r="P405" s="37"/>
      <c r="Q405" s="37"/>
      <c r="R405" s="37"/>
      <c r="S405" s="37"/>
    </row>
    <row r="406" spans="1:19" ht="12.75" customHeight="1" x14ac:dyDescent="0.2">
      <c r="A406" s="78" t="s">
        <v>1147</v>
      </c>
      <c r="B406" s="79"/>
      <c r="C406" s="79"/>
      <c r="D406" s="79"/>
      <c r="E406" s="79"/>
      <c r="F406" s="79"/>
      <c r="G406" s="79"/>
      <c r="H406" s="79"/>
      <c r="I406" s="134">
        <v>1104408.7</v>
      </c>
      <c r="J406" s="133"/>
      <c r="K406" s="133"/>
      <c r="L406" s="133"/>
      <c r="M406" s="134"/>
      <c r="N406" s="134"/>
      <c r="O406" s="37"/>
      <c r="P406" s="37"/>
      <c r="Q406" s="37"/>
      <c r="R406" s="37"/>
      <c r="S406" s="37"/>
    </row>
    <row r="407" spans="1:19" ht="12.75" customHeight="1" x14ac:dyDescent="0.2">
      <c r="A407" s="78" t="s">
        <v>1148</v>
      </c>
      <c r="B407" s="79"/>
      <c r="C407" s="79"/>
      <c r="D407" s="79"/>
      <c r="E407" s="79"/>
      <c r="F407" s="79"/>
      <c r="G407" s="79"/>
      <c r="H407" s="79"/>
      <c r="I407" s="134">
        <v>662864.63</v>
      </c>
      <c r="J407" s="133"/>
      <c r="K407" s="133"/>
      <c r="L407" s="133"/>
      <c r="M407" s="134"/>
      <c r="N407" s="134"/>
      <c r="O407" s="37"/>
      <c r="P407" s="37"/>
      <c r="Q407" s="37"/>
      <c r="R407" s="37"/>
      <c r="S407" s="37"/>
    </row>
    <row r="408" spans="1:19" ht="12.75" customHeight="1" x14ac:dyDescent="0.2">
      <c r="A408" s="80" t="s">
        <v>1149</v>
      </c>
      <c r="B408" s="81"/>
      <c r="C408" s="81"/>
      <c r="D408" s="81"/>
      <c r="E408" s="81"/>
      <c r="F408" s="81"/>
      <c r="G408" s="81"/>
      <c r="H408" s="81"/>
      <c r="I408" s="134"/>
      <c r="J408" s="133"/>
      <c r="K408" s="133"/>
      <c r="L408" s="133"/>
      <c r="M408" s="134"/>
      <c r="N408" s="134"/>
      <c r="O408" s="37"/>
      <c r="P408" s="37"/>
      <c r="Q408" s="37"/>
      <c r="R408" s="37"/>
      <c r="S408" s="37"/>
    </row>
    <row r="409" spans="1:19" ht="36" customHeight="1" x14ac:dyDescent="0.2">
      <c r="A409" s="78" t="s">
        <v>1150</v>
      </c>
      <c r="B409" s="79"/>
      <c r="C409" s="79"/>
      <c r="D409" s="79"/>
      <c r="E409" s="79"/>
      <c r="F409" s="79"/>
      <c r="G409" s="79"/>
      <c r="H409" s="79"/>
      <c r="I409" s="134">
        <v>7117954.71</v>
      </c>
      <c r="J409" s="133"/>
      <c r="K409" s="133"/>
      <c r="L409" s="133"/>
      <c r="M409" s="134"/>
      <c r="N409" s="134" t="s">
        <v>1151</v>
      </c>
      <c r="O409" s="37"/>
      <c r="P409" s="37"/>
      <c r="Q409" s="37"/>
      <c r="R409" s="37"/>
      <c r="S409" s="37"/>
    </row>
    <row r="410" spans="1:19" ht="36" customHeight="1" x14ac:dyDescent="0.2">
      <c r="A410" s="78" t="s">
        <v>1152</v>
      </c>
      <c r="B410" s="79"/>
      <c r="C410" s="79"/>
      <c r="D410" s="79"/>
      <c r="E410" s="79"/>
      <c r="F410" s="79"/>
      <c r="G410" s="79"/>
      <c r="H410" s="79"/>
      <c r="I410" s="134">
        <v>930082.39</v>
      </c>
      <c r="J410" s="133"/>
      <c r="K410" s="133"/>
      <c r="L410" s="133"/>
      <c r="M410" s="134"/>
      <c r="N410" s="134" t="s">
        <v>1177</v>
      </c>
      <c r="O410" s="37"/>
      <c r="P410" s="37"/>
      <c r="Q410" s="37"/>
      <c r="R410" s="37"/>
      <c r="S410" s="37"/>
    </row>
    <row r="411" spans="1:19" ht="12.75" customHeight="1" x14ac:dyDescent="0.2">
      <c r="A411" s="78" t="s">
        <v>1153</v>
      </c>
      <c r="B411" s="79"/>
      <c r="C411" s="79"/>
      <c r="D411" s="79"/>
      <c r="E411" s="79"/>
      <c r="F411" s="79"/>
      <c r="G411" s="79"/>
      <c r="H411" s="79"/>
      <c r="I411" s="134">
        <v>159548.01999999999</v>
      </c>
      <c r="J411" s="133"/>
      <c r="K411" s="133"/>
      <c r="L411" s="133"/>
      <c r="M411" s="134"/>
      <c r="N411" s="134">
        <v>417</v>
      </c>
      <c r="O411" s="37"/>
      <c r="P411" s="37"/>
      <c r="Q411" s="37"/>
      <c r="R411" s="37"/>
      <c r="S411" s="37"/>
    </row>
    <row r="412" spans="1:19" ht="36" x14ac:dyDescent="0.2">
      <c r="A412" s="78" t="s">
        <v>1154</v>
      </c>
      <c r="B412" s="79"/>
      <c r="C412" s="79"/>
      <c r="D412" s="79"/>
      <c r="E412" s="79"/>
      <c r="F412" s="79"/>
      <c r="G412" s="79"/>
      <c r="H412" s="79"/>
      <c r="I412" s="134">
        <v>8207585.1200000001</v>
      </c>
      <c r="J412" s="133"/>
      <c r="K412" s="133"/>
      <c r="L412" s="133"/>
      <c r="M412" s="134"/>
      <c r="N412" s="134" t="s">
        <v>1176</v>
      </c>
      <c r="O412" s="37"/>
      <c r="P412" s="37"/>
      <c r="Q412" s="37"/>
      <c r="R412" s="37"/>
      <c r="S412" s="37"/>
    </row>
    <row r="413" spans="1:19" ht="12.75" customHeight="1" x14ac:dyDescent="0.2">
      <c r="A413" s="78" t="s">
        <v>1155</v>
      </c>
      <c r="B413" s="79"/>
      <c r="C413" s="79"/>
      <c r="D413" s="79"/>
      <c r="E413" s="79"/>
      <c r="F413" s="79"/>
      <c r="G413" s="79"/>
      <c r="H413" s="79"/>
      <c r="I413" s="134"/>
      <c r="J413" s="133"/>
      <c r="K413" s="133"/>
      <c r="L413" s="133"/>
      <c r="M413" s="134"/>
      <c r="N413" s="134"/>
      <c r="O413" s="37"/>
      <c r="P413" s="37"/>
      <c r="Q413" s="37"/>
      <c r="R413" s="37"/>
      <c r="S413" s="37"/>
    </row>
    <row r="414" spans="1:19" ht="12.75" customHeight="1" x14ac:dyDescent="0.2">
      <c r="A414" s="78" t="s">
        <v>1156</v>
      </c>
      <c r="B414" s="79"/>
      <c r="C414" s="79"/>
      <c r="D414" s="79"/>
      <c r="E414" s="79"/>
      <c r="F414" s="79"/>
      <c r="G414" s="79"/>
      <c r="H414" s="79"/>
      <c r="I414" s="134">
        <v>5236253.24</v>
      </c>
      <c r="J414" s="133"/>
      <c r="K414" s="133"/>
      <c r="L414" s="133"/>
      <c r="M414" s="134"/>
      <c r="N414" s="134"/>
      <c r="O414" s="37"/>
      <c r="P414" s="37"/>
      <c r="Q414" s="37"/>
      <c r="R414" s="37"/>
      <c r="S414" s="37"/>
    </row>
    <row r="415" spans="1:19" ht="12.75" customHeight="1" x14ac:dyDescent="0.2">
      <c r="A415" s="78" t="s">
        <v>1157</v>
      </c>
      <c r="B415" s="79"/>
      <c r="C415" s="79"/>
      <c r="D415" s="79"/>
      <c r="E415" s="79"/>
      <c r="F415" s="79"/>
      <c r="G415" s="79"/>
      <c r="H415" s="79"/>
      <c r="I415" s="134">
        <v>275059.15999999997</v>
      </c>
      <c r="J415" s="133"/>
      <c r="K415" s="133"/>
      <c r="L415" s="133"/>
      <c r="M415" s="134"/>
      <c r="N415" s="134"/>
      <c r="O415" s="37"/>
      <c r="P415" s="37"/>
      <c r="Q415" s="37"/>
      <c r="R415" s="37"/>
      <c r="S415" s="37"/>
    </row>
    <row r="416" spans="1:19" ht="12.75" customHeight="1" x14ac:dyDescent="0.2">
      <c r="A416" s="78" t="s">
        <v>1158</v>
      </c>
      <c r="B416" s="79"/>
      <c r="C416" s="79"/>
      <c r="D416" s="79"/>
      <c r="E416" s="79"/>
      <c r="F416" s="79"/>
      <c r="G416" s="79"/>
      <c r="H416" s="79"/>
      <c r="I416" s="134">
        <v>989623.69</v>
      </c>
      <c r="J416" s="133"/>
      <c r="K416" s="133"/>
      <c r="L416" s="133"/>
      <c r="M416" s="134"/>
      <c r="N416" s="134"/>
      <c r="O416" s="37"/>
      <c r="P416" s="37"/>
      <c r="Q416" s="37"/>
      <c r="R416" s="37"/>
      <c r="S416" s="37"/>
    </row>
    <row r="417" spans="1:19" ht="12.75" customHeight="1" x14ac:dyDescent="0.2">
      <c r="A417" s="78" t="s">
        <v>1159</v>
      </c>
      <c r="B417" s="79"/>
      <c r="C417" s="79"/>
      <c r="D417" s="79"/>
      <c r="E417" s="79"/>
      <c r="F417" s="79"/>
      <c r="G417" s="79"/>
      <c r="H417" s="79"/>
      <c r="I417" s="134">
        <v>1104408.7</v>
      </c>
      <c r="J417" s="133"/>
      <c r="K417" s="133"/>
      <c r="L417" s="133"/>
      <c r="M417" s="134"/>
      <c r="N417" s="134"/>
      <c r="O417" s="37"/>
      <c r="P417" s="37"/>
      <c r="Q417" s="37"/>
      <c r="R417" s="37"/>
      <c r="S417" s="37"/>
    </row>
    <row r="418" spans="1:19" ht="12.75" customHeight="1" x14ac:dyDescent="0.2">
      <c r="A418" s="78" t="s">
        <v>1160</v>
      </c>
      <c r="B418" s="79"/>
      <c r="C418" s="79"/>
      <c r="D418" s="79"/>
      <c r="E418" s="79"/>
      <c r="F418" s="79"/>
      <c r="G418" s="79"/>
      <c r="H418" s="79"/>
      <c r="I418" s="134">
        <v>662864.63</v>
      </c>
      <c r="J418" s="133"/>
      <c r="K418" s="133"/>
      <c r="L418" s="133"/>
      <c r="M418" s="134"/>
      <c r="N418" s="134"/>
      <c r="O418" s="37"/>
      <c r="P418" s="37"/>
      <c r="Q418" s="37"/>
      <c r="R418" s="37"/>
      <c r="S418" s="37"/>
    </row>
    <row r="419" spans="1:19" ht="12.75" customHeight="1" x14ac:dyDescent="0.2">
      <c r="A419" s="78" t="s">
        <v>1178</v>
      </c>
      <c r="B419" s="79"/>
      <c r="C419" s="79"/>
      <c r="D419" s="79"/>
      <c r="E419" s="79"/>
      <c r="F419" s="79"/>
      <c r="G419" s="79"/>
      <c r="H419" s="79"/>
      <c r="I419" s="134">
        <v>8167805.9299999997</v>
      </c>
      <c r="J419" s="133"/>
      <c r="K419" s="133"/>
      <c r="L419" s="133"/>
      <c r="M419" s="134"/>
      <c r="N419" s="134"/>
      <c r="O419" s="37"/>
      <c r="P419" s="37"/>
      <c r="Q419" s="37"/>
      <c r="R419" s="37"/>
      <c r="S419" s="37"/>
    </row>
    <row r="420" spans="1:19" ht="12.75" customHeight="1" x14ac:dyDescent="0.2">
      <c r="A420" s="78" t="s">
        <v>1161</v>
      </c>
      <c r="B420" s="79"/>
      <c r="C420" s="79"/>
      <c r="D420" s="79"/>
      <c r="E420" s="79"/>
      <c r="F420" s="79"/>
      <c r="G420" s="79"/>
      <c r="H420" s="79"/>
      <c r="I420" s="134">
        <v>1470205.07</v>
      </c>
      <c r="J420" s="133"/>
      <c r="K420" s="133"/>
      <c r="L420" s="133"/>
      <c r="M420" s="134"/>
      <c r="N420" s="134"/>
      <c r="O420" s="37"/>
      <c r="P420" s="37"/>
      <c r="Q420" s="37"/>
      <c r="R420" s="37"/>
      <c r="S420" s="37"/>
    </row>
    <row r="421" spans="1:19" ht="36" customHeight="1" x14ac:dyDescent="0.2">
      <c r="A421" s="80" t="s">
        <v>1162</v>
      </c>
      <c r="B421" s="81"/>
      <c r="C421" s="81"/>
      <c r="D421" s="81"/>
      <c r="E421" s="81"/>
      <c r="F421" s="81"/>
      <c r="G421" s="81"/>
      <c r="H421" s="81"/>
      <c r="I421" s="134">
        <v>9638011</v>
      </c>
      <c r="J421" s="133"/>
      <c r="K421" s="133"/>
      <c r="L421" s="133"/>
      <c r="M421" s="134"/>
      <c r="N421" s="134" t="s">
        <v>1176</v>
      </c>
      <c r="O421" s="37"/>
      <c r="P421" s="37"/>
      <c r="Q421" s="37"/>
      <c r="R421" s="37"/>
      <c r="S421" s="37"/>
    </row>
    <row r="422" spans="1:19" x14ac:dyDescent="0.2">
      <c r="A422" s="38"/>
      <c r="B422" s="39"/>
      <c r="C422" s="40"/>
      <c r="D422" s="41"/>
      <c r="E422" s="42"/>
      <c r="F422" s="42"/>
      <c r="G422" s="42"/>
      <c r="H422" s="42"/>
      <c r="I422" s="38"/>
      <c r="J422" s="38"/>
      <c r="K422" s="38"/>
      <c r="L422" s="38"/>
      <c r="M422" s="38"/>
      <c r="N422" s="38"/>
    </row>
    <row r="423" spans="1:19" x14ac:dyDescent="0.2">
      <c r="A423" s="43"/>
      <c r="B423" s="44"/>
      <c r="C423" s="45"/>
      <c r="D423" s="43"/>
      <c r="E423" s="46"/>
      <c r="F423" s="46"/>
      <c r="G423" s="46"/>
      <c r="H423" s="46"/>
      <c r="I423" s="42"/>
      <c r="J423" s="46"/>
      <c r="K423" s="46"/>
      <c r="L423" s="46"/>
      <c r="M423" s="46"/>
    </row>
    <row r="424" spans="1:19" x14ac:dyDescent="0.2">
      <c r="A424" s="43"/>
      <c r="B424" s="44"/>
      <c r="C424" s="45"/>
      <c r="D424" s="43"/>
      <c r="E424" s="46"/>
      <c r="F424" s="46"/>
      <c r="G424" s="46"/>
      <c r="H424" s="46"/>
      <c r="I424" s="42"/>
      <c r="J424" s="46"/>
      <c r="K424" s="46"/>
      <c r="L424" s="46"/>
      <c r="M424" s="46"/>
    </row>
    <row r="425" spans="1:19" ht="12.75" x14ac:dyDescent="0.2">
      <c r="A425" s="47"/>
      <c r="B425" s="48" t="s">
        <v>36</v>
      </c>
      <c r="C425" s="76" t="s">
        <v>1164</v>
      </c>
      <c r="D425" s="47"/>
      <c r="E425" s="50"/>
      <c r="F425" s="51"/>
      <c r="G425" s="52"/>
      <c r="H425" s="51"/>
      <c r="I425" s="67"/>
      <c r="J425" s="53"/>
      <c r="K425" s="53"/>
      <c r="L425" s="53"/>
      <c r="M425" s="53"/>
      <c r="N425" s="51"/>
    </row>
    <row r="426" spans="1:19" ht="12.75" x14ac:dyDescent="0.2">
      <c r="C426" s="77" t="s">
        <v>34</v>
      </c>
      <c r="D426" s="55"/>
      <c r="E426" s="55"/>
      <c r="O426" s="51"/>
      <c r="P426" s="51"/>
      <c r="Q426" s="51"/>
      <c r="R426" s="51"/>
      <c r="S426" s="51"/>
    </row>
    <row r="427" spans="1:19" x14ac:dyDescent="0.2">
      <c r="C427" s="77"/>
      <c r="D427" s="55"/>
      <c r="E427" s="55"/>
    </row>
    <row r="428" spans="1:19" x14ac:dyDescent="0.2">
      <c r="D428" s="56"/>
    </row>
    <row r="430" spans="1:19" ht="12.75" x14ac:dyDescent="0.2">
      <c r="A430" s="57"/>
      <c r="B430" s="48" t="s">
        <v>35</v>
      </c>
      <c r="C430" s="76" t="s">
        <v>1165</v>
      </c>
      <c r="D430" s="58"/>
      <c r="E430" s="49"/>
      <c r="F430" s="51"/>
      <c r="G430" s="59"/>
      <c r="H430" s="59"/>
      <c r="I430" s="69"/>
      <c r="J430" s="59"/>
      <c r="K430" s="59"/>
      <c r="L430" s="59"/>
      <c r="M430" s="59"/>
      <c r="N430" s="51"/>
    </row>
    <row r="431" spans="1:19" ht="12.75" x14ac:dyDescent="0.2">
      <c r="C431" s="77" t="s">
        <v>34</v>
      </c>
      <c r="D431" s="55"/>
      <c r="E431" s="55"/>
      <c r="O431" s="51"/>
      <c r="P431" s="51"/>
      <c r="Q431" s="51"/>
      <c r="R431" s="51"/>
      <c r="S431" s="51"/>
    </row>
  </sheetData>
  <mergeCells count="99">
    <mergeCell ref="A99:N99"/>
    <mergeCell ref="A102:N102"/>
    <mergeCell ref="A106:N106"/>
    <mergeCell ref="A29:N29"/>
    <mergeCell ref="A30:N30"/>
    <mergeCell ref="A35:N35"/>
    <mergeCell ref="A41:N41"/>
    <mergeCell ref="A49:N49"/>
    <mergeCell ref="A50:N50"/>
    <mergeCell ref="A316:N316"/>
    <mergeCell ref="A327:N327"/>
    <mergeCell ref="A342:N342"/>
    <mergeCell ref="A230:N230"/>
    <mergeCell ref="A259:H259"/>
    <mergeCell ref="A260:N260"/>
    <mergeCell ref="A284:H284"/>
    <mergeCell ref="A285:N285"/>
    <mergeCell ref="A286:N286"/>
    <mergeCell ref="A414:H414"/>
    <mergeCell ref="A415:H415"/>
    <mergeCell ref="A416:H416"/>
    <mergeCell ref="A417:H417"/>
    <mergeCell ref="A406:H406"/>
    <mergeCell ref="A407:H407"/>
    <mergeCell ref="A408:H408"/>
    <mergeCell ref="A409:H409"/>
    <mergeCell ref="A410:H410"/>
    <mergeCell ref="A411:H411"/>
    <mergeCell ref="B11:M11"/>
    <mergeCell ref="B7:M7"/>
    <mergeCell ref="B13:M13"/>
    <mergeCell ref="B14:M14"/>
    <mergeCell ref="B8:M8"/>
    <mergeCell ref="B10:M10"/>
    <mergeCell ref="I12:J12"/>
    <mergeCell ref="G12:H12"/>
    <mergeCell ref="E24:G24"/>
    <mergeCell ref="M26:N26"/>
    <mergeCell ref="H23:H27"/>
    <mergeCell ref="L25:L27"/>
    <mergeCell ref="G25:G27"/>
    <mergeCell ref="E23:G23"/>
    <mergeCell ref="I23:L23"/>
    <mergeCell ref="I25:I27"/>
    <mergeCell ref="J25:J27"/>
    <mergeCell ref="E26:E27"/>
    <mergeCell ref="F26:F27"/>
    <mergeCell ref="K26:K27"/>
    <mergeCell ref="L19:M19"/>
    <mergeCell ref="H19:K19"/>
    <mergeCell ref="C16:J16"/>
    <mergeCell ref="D23:D27"/>
    <mergeCell ref="H18:K18"/>
    <mergeCell ref="I24:L24"/>
    <mergeCell ref="A21:L21"/>
    <mergeCell ref="A18:D18"/>
    <mergeCell ref="H17:K17"/>
    <mergeCell ref="L17:M17"/>
    <mergeCell ref="L18:M18"/>
    <mergeCell ref="A23:A27"/>
    <mergeCell ref="B23:B27"/>
    <mergeCell ref="C23:C27"/>
    <mergeCell ref="M23:N25"/>
    <mergeCell ref="A113:N113"/>
    <mergeCell ref="A128:N128"/>
    <mergeCell ref="A133:N133"/>
    <mergeCell ref="A147:H147"/>
    <mergeCell ref="A148:N148"/>
    <mergeCell ref="A149:N149"/>
    <mergeCell ref="A67:N67"/>
    <mergeCell ref="A77:N77"/>
    <mergeCell ref="A87:N87"/>
    <mergeCell ref="A167:N167"/>
    <mergeCell ref="A176:N176"/>
    <mergeCell ref="A181:N181"/>
    <mergeCell ref="A199:H199"/>
    <mergeCell ref="A200:N200"/>
    <mergeCell ref="A201:N201"/>
    <mergeCell ref="A355:N355"/>
    <mergeCell ref="A362:H362"/>
    <mergeCell ref="A363:N363"/>
    <mergeCell ref="A364:N364"/>
    <mergeCell ref="A373:N373"/>
    <mergeCell ref="A376:N376"/>
    <mergeCell ref="A289:N289"/>
    <mergeCell ref="A292:N292"/>
    <mergeCell ref="A305:N305"/>
    <mergeCell ref="A397:H397"/>
    <mergeCell ref="A398:N398"/>
    <mergeCell ref="A399:N399"/>
    <mergeCell ref="A402:N402"/>
    <mergeCell ref="A404:H404"/>
    <mergeCell ref="A405:H405"/>
    <mergeCell ref="A418:H418"/>
    <mergeCell ref="A419:H419"/>
    <mergeCell ref="A420:H420"/>
    <mergeCell ref="A421:H421"/>
    <mergeCell ref="A412:H412"/>
    <mergeCell ref="A413:H413"/>
  </mergeCells>
  <phoneticPr fontId="0" type="noConversion"/>
  <printOptions horizontalCentered="1"/>
  <pageMargins left="0.39370078740157483" right="0.39370078740157483" top="0.47244094488188981" bottom="0.39370078740157483" header="0.19685039370078741" footer="0.19685039370078741"/>
  <pageSetup paperSize="9" scale="71" fitToHeight="10000" orientation="landscape" r:id="rId1"/>
  <headerFooter alignWithMargins="0">
    <oddHeader>&amp;LПК Гранд-Смета&amp;C&amp;P</oddHeader>
    <oddFooter>&amp;CСтраниц -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Мои данные</vt:lpstr>
      <vt:lpstr>'Мои данные'!Заголовки_для_печати</vt:lpstr>
    </vt:vector>
  </TitlesOfParts>
  <Company>Центр "Гранд"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Анищенко Вадим</dc:creator>
  <cp:lastModifiedBy>Анищенко Вадим</cp:lastModifiedBy>
  <cp:lastPrinted>2014-04-22T07:41:42Z</cp:lastPrinted>
  <dcterms:created xsi:type="dcterms:W3CDTF">2004-03-31T11:09:00Z</dcterms:created>
  <dcterms:modified xsi:type="dcterms:W3CDTF">2014-04-22T07:41:58Z</dcterms:modified>
</cp:coreProperties>
</file>