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255" yWindow="2265" windowWidth="18630" windowHeight="8835"/>
  </bookViews>
  <sheets>
    <sheet name="Мои данные" sheetId="3" r:id="rId1"/>
  </sheets>
  <definedNames>
    <definedName name="Дата_изменения_группы_строек">#REF!</definedName>
    <definedName name="Дата_изменения_локальной_сметы">#REF!</definedName>
    <definedName name="Дата_изменения_объекта">#REF!</definedName>
    <definedName name="Дата_изменения_объектной_сметы">#REF!</definedName>
    <definedName name="Дата_изменения_очереди">#REF!</definedName>
    <definedName name="Дата_изменения_пускового_комплекса">#REF!</definedName>
    <definedName name="Дата_изменения_сводного_сметного_расчета">#REF!</definedName>
    <definedName name="Дата_изменения_стройки">#REF!</definedName>
    <definedName name="Дата_создания_группы_строек">#REF!</definedName>
    <definedName name="Дата_создания_локальной_сметы">#REF!</definedName>
    <definedName name="Дата_создания_объекта">#REF!</definedName>
    <definedName name="Дата_создания_объектной_сметы">#REF!</definedName>
    <definedName name="Дата_создания_очереди">#REF!</definedName>
    <definedName name="Дата_создания_пускового_комплекса">#REF!</definedName>
    <definedName name="Дата_создания_сводного_сметного_расчета">#REF!</definedName>
    <definedName name="Дата_создания_стройки">#REF!</definedName>
    <definedName name="_xlnm.Print_Titles" localSheetId="0">'Мои данные'!$28:$28</definedName>
    <definedName name="Заказчик">#REF!</definedName>
    <definedName name="Инвестор">#REF!</definedName>
    <definedName name="Индекс_ЛН_группы_строек">#REF!</definedName>
    <definedName name="Индекс_ЛН_локальной_сметы">#REF!</definedName>
    <definedName name="Индекс_ЛН_объекта">#REF!</definedName>
    <definedName name="Индекс_ЛН_объектной_сметы">#REF!</definedName>
    <definedName name="Индекс_ЛН_очереди">#REF!</definedName>
    <definedName name="Индекс_ЛН_пускового_комплекса">#REF!</definedName>
    <definedName name="Индекс_ЛН_сводного_сметного_расчета">#REF!</definedName>
    <definedName name="Индекс_ЛН_стройки">#REF!</definedName>
    <definedName name="Итого_ЗПМ__по_рес_расчету_с_учетом_к_тов">#REF!</definedName>
    <definedName name="Итого_ЗПМ_в_базисных_ценах">#REF!</definedName>
    <definedName name="Итого_ЗПМ_в_базисных_ценах_с_учетом_к_тов">#REF!</definedName>
    <definedName name="Итого_ЗПМ_по_акту_вып_работ_в_базисных_ценах_с_учетом_к_тов">#REF!</definedName>
    <definedName name="Итого_ЗПМ_по_акту_вып_работ_при_ресурсном_расчете_с_учетом_к_тов">#REF!</definedName>
    <definedName name="Итого_ЗПМ_по_акту_выполненных_работ_в_базисных_ценах">#REF!</definedName>
    <definedName name="Итого_ЗПМ_по_акту_выполненных_работ_при_ресурсном_расчете">#REF!</definedName>
    <definedName name="Итого_ЗПМ_при_расчете_по_стоимости_ч_часа_работы_механизаторов">#REF!</definedName>
    <definedName name="Итого_МАТ_по_акту_вып_работ_в_базисных_ценах_с_учетом_к_тов">#REF!</definedName>
    <definedName name="Итого_МАТ_по_акту_вып_работ_при_ресурсном_расчете_с_учетом_к_тов">#REF!</definedName>
    <definedName name="Итого_материалы">#REF!</definedName>
    <definedName name="Итого_материалы__по_рес_расчету_с_учетом_к_тов">#REF!</definedName>
    <definedName name="Итого_материалы_в_базисных_ценах">#REF!</definedName>
    <definedName name="Итого_материалы_в_базисных_ценах_с_учетом_к_тов">#REF!</definedName>
    <definedName name="Итого_материалы_по_акту_выполненных_работ_в_базисных_ценах">#REF!</definedName>
    <definedName name="Итого_материалы_по_акту_выполненных_работ_при_ресурсном_расчете">#REF!</definedName>
    <definedName name="Итого_машины_и_механизмы">#REF!</definedName>
    <definedName name="Итого_машины_и_механизмы_в_базисных_ценах">#REF!</definedName>
    <definedName name="Итого_машины_и_механизмы_по_акту_выполненных_работ_в_базисных_ценах">#REF!</definedName>
    <definedName name="Итого_машины_и_механизмы_по_акту_выполненных_работ_при_ресурсном_расчете">#REF!</definedName>
    <definedName name="Итого_НР_в_базисных_ценах">#REF!</definedName>
    <definedName name="Итого_НР_по_акту_в_базисных_ценах">#REF!</definedName>
    <definedName name="Итого_НР_по_акту_по_ресурсному_расчету">#REF!</definedName>
    <definedName name="Итого_НР_по_ресурсному_расчету">#REF!</definedName>
    <definedName name="Итого_ОЗП">#REF!</definedName>
    <definedName name="Итого_ОЗП_в_базисных_ценах">#REF!</definedName>
    <definedName name="Итого_ОЗП_в_базисных_ценах_с_учетом_к_тов">#REF!</definedName>
    <definedName name="Итого_ОЗП_по_акту_вып_работ_в_базисных_ценах_с_учетом_к_тов">#REF!</definedName>
    <definedName name="Итого_ОЗП_по_акту_вып_работ_при_ресурсном_расчете_с_учетом_к_тов">#REF!</definedName>
    <definedName name="Итого_ОЗП_по_акту_выполненных_работ_в_базисных_ценах">#REF!</definedName>
    <definedName name="Итого_ОЗП_по_акту_выполненных_работ_при_ресурсном_расчете">#REF!</definedName>
    <definedName name="Итого_ОЗП_по_рес_расчету_с_учетом_к_тов">#REF!</definedName>
    <definedName name="Итого_ПЗ">#REF!</definedName>
    <definedName name="Итого_ПЗ_в_базисных_ценах">#REF!</definedName>
    <definedName name="Итого_ПЗ_в_базисных_ценах_с_учетом_к_тов">#REF!</definedName>
    <definedName name="Итого_ПЗ_по_акту_вып_работ_в_базисных_ценах_с_учетом_к_тов">#REF!</definedName>
    <definedName name="Итого_ПЗ_по_акту_вып_работ_при_ресурсном_расчете_с_учетом_к_тов">#REF!</definedName>
    <definedName name="Итого_ПЗ_по_акту_выполненных_работ_в_базисных_ценах">#REF!</definedName>
    <definedName name="Итого_ПЗ_по_акту_выполненных_работ_при_ресурсном_расчете">#REF!</definedName>
    <definedName name="Итого_ПЗ_по_рес_расчету_с_учетом_к_тов">#REF!</definedName>
    <definedName name="Итого_СП_в_базисных_ценах">#REF!</definedName>
    <definedName name="Итого_СП_по_акту_в_базисных_ценах">#REF!</definedName>
    <definedName name="Итого_СП_по_акту_по_ресурсному_расчету">#REF!</definedName>
    <definedName name="Итого_СП_по_ресурсному_расчету">#REF!</definedName>
    <definedName name="Итого_ФОТ_в_базисных_ценах">#REF!</definedName>
    <definedName name="Итого_ФОТ_по_акту_выполненных_работ_в_базисных_ценах">#REF!</definedName>
    <definedName name="Итого_ФОТ_по_акту_выполненных_работ_при_ресурсном_расчете">#REF!</definedName>
    <definedName name="Итого_ФОТ_при_расчете_по_доле_з_п_в_стоимости_эксплуатации_машин">#REF!</definedName>
    <definedName name="Итого_ЭММ__по_рес_расчету_с_учетом_к_тов">#REF!</definedName>
    <definedName name="Итого_ЭММ_в_базисных_ценах_с_учетом_к_тов">#REF!</definedName>
    <definedName name="Итого_ЭММ_по_акту_вып_работ_в_базисных_ценах_с_учетом_к_тов">#REF!</definedName>
    <definedName name="Итого_ЭММ_по_акту_вып_работ_при_ресурсном_расчете_с_учетом_к_тов">#REF!</definedName>
    <definedName name="к_ЗПМ">#REF!</definedName>
    <definedName name="к_МАТ">#REF!</definedName>
    <definedName name="к_ОЗП">#REF!</definedName>
    <definedName name="к_ПЗ">#REF!</definedName>
    <definedName name="к_ЭМ">#REF!</definedName>
    <definedName name="Монтажные_работы_в_базисных_ценах">#REF!</definedName>
    <definedName name="Монтажные_работы_в_текущих_ценах">#REF!</definedName>
    <definedName name="Монтажные_работы_в_текущих_ценах_по_ресурсному_расчету">#REF!</definedName>
    <definedName name="Монтажные_работы_в_текущих_ценах_после_применения_индексов">#REF!</definedName>
    <definedName name="Наименование_группы_строек">#REF!</definedName>
    <definedName name="Наименование_локальной_сметы">#REF!</definedName>
    <definedName name="Наименование_объекта">#REF!</definedName>
    <definedName name="Наименование_объектной_сметы">#REF!</definedName>
    <definedName name="Наименование_очереди">#REF!</definedName>
    <definedName name="Наименование_пускового_комплекса">#REF!</definedName>
    <definedName name="Наименование_сводного_сметного_расчета">#REF!</definedName>
    <definedName name="Наименование_стройки">#REF!</definedName>
    <definedName name="Норм_трудоемкость_механизаторов_по_смете_с_учетом_к_тов">#REF!</definedName>
    <definedName name="Норм_трудоемкость_осн_рабочих_по_смете_с_учетом_к_тов">#REF!</definedName>
    <definedName name="Нормативная_трудоемкость_механизаторов_по_смете">#REF!</definedName>
    <definedName name="Нормативная_трудоемкость_основных_рабочих_по_смете">#REF!</definedName>
    <definedName name="Оборудование_в_базисных_ценах">#REF!</definedName>
    <definedName name="Оборудование_в_текущих_ценах">#REF!</definedName>
    <definedName name="Оборудование_в_текущих_ценах_по_ресурсному_расчету">#REF!</definedName>
    <definedName name="Оборудование_в_текущих_ценах_после_применения_индексов">#REF!</definedName>
    <definedName name="Обоснование_поправки">#REF!</definedName>
    <definedName name="Описание_группы_строек">#REF!</definedName>
    <definedName name="Описание_локальной_сметы">#REF!</definedName>
    <definedName name="Описание_объекта">#REF!</definedName>
    <definedName name="Описание_объектной_сметы">#REF!</definedName>
    <definedName name="Описание_очереди">#REF!</definedName>
    <definedName name="Описание_пускового_комплекса">#REF!</definedName>
    <definedName name="Описание_сводного_сметного_расчета">#REF!</definedName>
    <definedName name="Описание_стройки">#REF!</definedName>
    <definedName name="Основание">#REF!</definedName>
    <definedName name="Отчетный_период__учет_выполненных_работ">#REF!</definedName>
    <definedName name="Проверил">#REF!</definedName>
    <definedName name="Прочие_затраты_в_базисных_ценах">#REF!</definedName>
    <definedName name="Прочие_затраты_в_текущих_ценах">#REF!</definedName>
    <definedName name="Прочие_затраты_в_текущих_ценах_по_ресурсному_расчету">#REF!</definedName>
    <definedName name="Прочие_затраты_в_текущих_ценах_после_применения_индексов">#REF!</definedName>
    <definedName name="Районный_к_т_к_ЗП">#REF!</definedName>
    <definedName name="Районный_к_т_к_ЗП_по_ресурсному_расчету">#REF!</definedName>
    <definedName name="Регистрационный_номер_группы_строек">#REF!</definedName>
    <definedName name="Регистрационный_номер_локальной_сметы">#REF!</definedName>
    <definedName name="Регистрационный_номер_объекта">#REF!</definedName>
    <definedName name="Регистрационный_номер_объектной_сметы">#REF!</definedName>
    <definedName name="Регистрационный_номер_очереди">#REF!</definedName>
    <definedName name="Регистрационный_номер_пускового_комплекса">#REF!</definedName>
    <definedName name="Регистрационный_номер_сводного_сметного_расчета">#REF!</definedName>
    <definedName name="Регистрационный_номер_стройки">#REF!</definedName>
    <definedName name="Сметная_стоимость_в_базисных_ценах">#REF!</definedName>
    <definedName name="Сметная_стоимость_в_текущих_ценах__после_применения_индексов">#REF!</definedName>
    <definedName name="Сметная_стоимость_по_ресурсному_расчету">#REF!</definedName>
    <definedName name="Составил">#REF!</definedName>
    <definedName name="Стоимость_по_акту_выполненных_работ_в_базисных_ценах">#REF!</definedName>
    <definedName name="Стоимость_по_акту_выполненных_работ_при_ресурсном_расчете">#REF!</definedName>
    <definedName name="Строительные_работы_в_базисных_ценах">#REF!</definedName>
    <definedName name="Строительные_работы_в_текущих_ценах">#REF!</definedName>
    <definedName name="Строительные_работы_в_текущих_ценах_по_ресурсному_расчету">#REF!</definedName>
    <definedName name="Строительные_работы_в_текущих_ценах_после_применения_индексов">#REF!</definedName>
    <definedName name="Территориальная_поправка_к_ТЕР">#REF!</definedName>
    <definedName name="Труд_механизаторов_по_акту_вып_работ_с_учетом_к_тов">#REF!</definedName>
    <definedName name="Труд_основн_рабочих_по_акту_вып_работ_с_учетом_к_тов">#REF!</definedName>
    <definedName name="Трудоемкость_механизаторов_по_акту_выполненных_работ">#REF!</definedName>
    <definedName name="Трудоемкость_основных_рабочих_по_акту_выполненных_работ">#REF!</definedName>
    <definedName name="Укрупненный_норматив_НР_для_расчета_в_текущих_ценах_и_ценах_2001г.">#REF!</definedName>
    <definedName name="Укрупненный_норматив_НР_для_расчета_в_ценах_1984г.">#REF!</definedName>
    <definedName name="Укрупненный_норматив_СП_для_расчета_в_текущих_ценах_и_ценах_2001г.">#REF!</definedName>
    <definedName name="Укрупненный_норматив_СП_для_расчета_в_ценах_1984г.">#REF!</definedName>
  </definedNames>
  <calcPr calcId="145621" fullCalcOnLoad="1"/>
</workbook>
</file>

<file path=xl/calcChain.xml><?xml version="1.0" encoding="utf-8"?>
<calcChain xmlns="http://schemas.openxmlformats.org/spreadsheetml/2006/main">
  <c r="L19" i="3" l="1"/>
</calcChain>
</file>

<file path=xl/comments1.xml><?xml version="1.0" encoding="utf-8"?>
<comments xmlns="http://schemas.openxmlformats.org/spreadsheetml/2006/main">
  <authors>
    <author>Соседко А.Н.</author>
    <author>Proba</author>
    <author>Alexsey</author>
    <author>Alex</author>
    <author>&lt;&gt;</author>
    <author>Rus</author>
  </authors>
  <commentList>
    <comment ref="A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&lt;подпись 210 атрибут 950 текст&gt;  </t>
        </r>
      </text>
    </comment>
    <comment ref="L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&lt;подпись 200 атрибут 950 текст&gt;</t>
        </r>
      </text>
    </comment>
    <comment ref="A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&lt;подпись 210 значение&gt;</t>
        </r>
      </text>
    </comment>
    <comment ref="L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 &lt;подпись 200 значение&gt;</t>
        </r>
      </text>
    </comment>
    <comment ref="C5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/&lt;подпись 210 атрибут 950 значение&gt;/</t>
        </r>
      </text>
    </comment>
    <comment ref="N5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/&lt;подпись 200 атрибут 950 значение&gt;/</t>
        </r>
      </text>
    </comment>
    <comment ref="B7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&lt;Наименование стройки&gt;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10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&lt;Индекс/ЛН локальной сметы&gt;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13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 &lt;Наименование локальной сметы&gt;; &lt;Наименование объекта&gt;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C16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 &lt;Основание&gt;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L17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 &lt;Итого по расчету&gt;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L18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ФОТ&gt;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L20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ТЗ&gt;</t>
        </r>
      </text>
    </comment>
    <comment ref="M20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ТЗМ&gt;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21" authorId="3">
      <text>
        <r>
          <rPr>
            <b/>
            <sz val="9"/>
            <color indexed="81"/>
            <rFont val="Tahoma"/>
            <family val="2"/>
            <charset val="204"/>
          </rPr>
          <t xml:space="preserve"> &lt;подпись 102 значение&gt;
</t>
        </r>
      </text>
    </comment>
    <comment ref="A28" authorId="4">
      <text>
        <r>
          <rPr>
            <sz val="8"/>
            <color indexed="81"/>
            <rFont val="Tahoma"/>
            <family val="2"/>
            <charset val="204"/>
          </rPr>
          <t xml:space="preserve">  &lt;Номер позиции по смете&gt;</t>
        </r>
      </text>
    </comment>
    <comment ref="B28" authorId="4">
      <text>
        <r>
          <rPr>
            <sz val="8"/>
            <color indexed="81"/>
            <rFont val="Tahoma"/>
            <family val="2"/>
            <charset val="204"/>
          </rPr>
          <t xml:space="preserve">  &lt;Обоснование (код) позиции&gt;
&lt;Примечание&gt;
&lt;Комментарии из базы данных к расценке&gt;
</t>
        </r>
      </text>
    </comment>
    <comment ref="C28" authorId="4">
      <text>
        <r>
          <rPr>
            <sz val="8"/>
            <color indexed="81"/>
            <rFont val="Tahoma"/>
            <family val="2"/>
            <charset val="204"/>
          </rPr>
          <t xml:space="preserve"> &lt;Наименование (текстовая часть) расценки&gt;; &lt;Ед. измерения по расценке&gt;
_______________
&lt;Обоснование коэффициентов&gt;
_______________
&lt;Формула расчета стоимости единицы&gt;
_______________
&lt;Строка задания НР для БИМ&gt;; (&lt;Сумма НР по позиции для БИМ&gt; руб.)
&lt;Строка задания СП для БИМ&gt;; (&lt;Сумма СП по позиции для БИМ&gt; руб.)</t>
        </r>
      </text>
    </comment>
    <comment ref="D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&lt;Количество всего (физ. объем) по позиции&gt;</t>
        </r>
      </text>
    </comment>
    <comment ref="E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&lt;ПЗ по позиции на единицу в базисных ценах с учетом всех к-тов&gt;
______
&lt;ОЗП по позиции на единицу в базисных ценах с учетом всех к-тов&gt;</t>
        </r>
      </text>
    </comment>
    <comment ref="F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&lt;ЭММ по позиции на единицу в базисных ценах с учетом всех к-тов &gt;
______
&lt;ЗПМ по позиции на единицу в базисных ценах с учетом всех к-тов &gt;</t>
        </r>
      </text>
    </comment>
    <comment ref="G28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&lt;МАТ по позиции на единицу в базисных ценах с учетом всех к-тов &gt;</t>
        </r>
      </text>
    </comment>
    <comment ref="H28" authorId="5">
      <text>
        <r>
          <rPr>
            <sz val="8"/>
            <color indexed="81"/>
            <rFont val="Tahoma"/>
            <family val="2"/>
            <charset val="204"/>
          </rPr>
          <t xml:space="preserve"> ОЗП=&lt;Индекс к позиции на ОЗП&gt;
ЭМ=&lt;Индекс к позиции на ЭМ&gt;
ЗПМ=&lt;Индекс к позиции на ЗПМ&gt;
МАТ=&lt;Индекс к позиции на МАТ&gt;</t>
        </r>
      </text>
    </comment>
    <comment ref="I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&lt;ИТОГО ПЗ по позиции для БИМ&gt;
</t>
        </r>
      </text>
    </comment>
    <comment ref="J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&lt;ИТОГО ОЗП по позиции для БИМ&gt;</t>
        </r>
      </text>
    </comment>
    <comment ref="K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ЭММ по позиции для БИМ&gt;
______
&lt;ИТОГО ЗПМ по позиции для БИМ&gt;</t>
        </r>
      </text>
    </comment>
    <comment ref="L28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МАТ по позиции для БИМ&gt;
</t>
        </r>
      </text>
    </comment>
    <comment ref="M2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&lt;ТЗ по позиции на единицу&gt;
______
&lt;ТЗМ по позиции на единицу&gt;</t>
        </r>
      </text>
    </comment>
    <comment ref="N28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&lt;ТЗ по позиции всего&gt;
______
&lt;ТЗМ по позиции всего&gt;
</t>
        </r>
      </text>
    </comment>
    <comment ref="A27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&lt;Текстовая часть (итоги)&gt;</t>
        </r>
      </text>
    </comment>
    <comment ref="I27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&lt;Прямые затраты (итоги)&gt;</t>
        </r>
      </text>
    </comment>
    <comment ref="J27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&lt;З/п основных рабочих (итоги)&gt;</t>
        </r>
      </text>
    </comment>
    <comment ref="K278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 &lt;Эксплуатация машин (итоги)&gt;
______
&lt;З/п машинистов (итоги)&gt;</t>
        </r>
      </text>
    </comment>
    <comment ref="L278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&lt;Материалы (итоги)&gt;
</t>
        </r>
      </text>
    </comment>
    <comment ref="N278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 &lt;Трудозатраты основных рабочих (итоги)&gt;
______
&lt;Трудозатраты машинистов (итоги)&gt;
</t>
        </r>
      </text>
    </comment>
    <comment ref="C297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&lt;подпись 300 атрибут 970 значение&gt; _______________________________ /&lt;подпись 300 значение&gt;/</t>
        </r>
      </text>
    </comment>
    <comment ref="C302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 &lt;подпись 310 атрибут 970 значение&gt; _______________________________  /&lt;подпись 310 значение&gt;/</t>
        </r>
      </text>
    </comment>
  </commentList>
</comments>
</file>

<file path=xl/sharedStrings.xml><?xml version="1.0" encoding="utf-8"?>
<sst xmlns="http://schemas.openxmlformats.org/spreadsheetml/2006/main" count="980" uniqueCount="774">
  <si>
    <t>Наименование работ и затрат,
единица измерения</t>
  </si>
  <si>
    <t>(локальная смета)</t>
  </si>
  <si>
    <t>(наименование работ и затрат, наименование объекта)</t>
  </si>
  <si>
    <t>Индекс</t>
  </si>
  <si>
    <t>Всего</t>
  </si>
  <si>
    <t>N п/п</t>
  </si>
  <si>
    <t>Шифр и номер позиции норматива</t>
  </si>
  <si>
    <t>Количество</t>
  </si>
  <si>
    <t>Затраты труда рабочих, чел.-ч, не занятых обслуж. машин</t>
  </si>
  <si>
    <t>экспл. машин</t>
  </si>
  <si>
    <t>материалов</t>
  </si>
  <si>
    <t>оплаты труда</t>
  </si>
  <si>
    <t>экспл.    машин</t>
  </si>
  <si>
    <t xml:space="preserve">в т.ч. оплаты труда </t>
  </si>
  <si>
    <t>в т.ч. оплаты труда</t>
  </si>
  <si>
    <t>обслуживающие маш.</t>
  </si>
  <si>
    <t>на един.</t>
  </si>
  <si>
    <t>всего</t>
  </si>
  <si>
    <t xml:space="preserve">Форма № 4 </t>
  </si>
  <si>
    <t>(наименование стройки)</t>
  </si>
  <si>
    <t xml:space="preserve">                   </t>
  </si>
  <si>
    <t xml:space="preserve">на </t>
  </si>
  <si>
    <t>Основание:</t>
  </si>
  <si>
    <t>Сметная стоимость</t>
  </si>
  <si>
    <t>Средства на оплату труда</t>
  </si>
  <si>
    <t>СОГЛАСОВАНО:</t>
  </si>
  <si>
    <t>УТВЕРЖДАЮ:</t>
  </si>
  <si>
    <t>руб.</t>
  </si>
  <si>
    <t xml:space="preserve">Стоимость единицы                                         </t>
  </si>
  <si>
    <t>(в базисном уровне цен)</t>
  </si>
  <si>
    <t>(в текущем уровне цен)</t>
  </si>
  <si>
    <t xml:space="preserve">Общая стоимость                                              </t>
  </si>
  <si>
    <t>чел.час</t>
  </si>
  <si>
    <t>Сметная трудоемкость</t>
  </si>
  <si>
    <t>[должность, подпись (инициалы, фамилия)]</t>
  </si>
  <si>
    <t>Проверил:</t>
  </si>
  <si>
    <t>Составил:</t>
  </si>
  <si>
    <t>" _____ " ________________ 201__ г.</t>
  </si>
  <si>
    <t xml:space="preserve"> _______________________________ //</t>
  </si>
  <si>
    <t xml:space="preserve"> _______________________________  //</t>
  </si>
  <si>
    <t xml:space="preserve">                           Раздел 1. Разработка проекта</t>
  </si>
  <si>
    <t>Договорная цена</t>
  </si>
  <si>
    <t>Разработка проектной документации; к-т</t>
  </si>
  <si>
    <t xml:space="preserve">  Итого по разделу 1 Разработка проекта</t>
  </si>
  <si>
    <t xml:space="preserve">                           Раздел 2. Фундамент</t>
  </si>
  <si>
    <t>ТЕР47-01-001-03
Пр. Минстроя Новосиб.обл. от 07.12.2010 №141</t>
  </si>
  <si>
    <t>Разбивка участка; 100 м2
_______________
НР 98%=115%*0.85 от ФОТ; (1513,75 руб.)
СП 72%=90%*0.8 от ФОТ; (1112,14 руб.)</t>
  </si>
  <si>
    <t>91,11
______
79,71</t>
  </si>
  <si>
    <t>ОЗП=10,58
ЗПМ=10,58
МАТ=1,488</t>
  </si>
  <si>
    <t>ТЕР05-01-012-01
Пр. Минстроя Новосиб.обл. от 07.12.2010 №141</t>
  </si>
  <si>
    <t>Погружение вибропогружателем стальных свай шпунтового ряда массой 1 м до 50 кг на глубину до 5 м; 1 т свай
_______________
826,55 = 7 216,87 - 1,01 x 6 327,05
_______________
НР 111%=130%*0.85 от ФОТ; (5144,18 руб.)
СП 64%=80%*0.8 от ФОТ; (2966,02 руб.)</t>
  </si>
  <si>
    <t>826,55
______
176,31</t>
  </si>
  <si>
    <t>612,1
______
79,85</t>
  </si>
  <si>
    <t>ОЗП=10,58
ЭМ=5,425
ЗПМ=10,58
МАТ=4,999</t>
  </si>
  <si>
    <t>5678,29
______
1444,63</t>
  </si>
  <si>
    <t>15,7
______
4,64</t>
  </si>
  <si>
    <t>26,85
______
7,93</t>
  </si>
  <si>
    <t>текущая цена</t>
  </si>
  <si>
    <t>Винтовой фундамент BAU FM 76*3500; шт</t>
  </si>
  <si>
    <t>ТЕР09-03-001-01
Пр. Минстроя Новосиб.обл. от 07.12.2010 №141</t>
  </si>
  <si>
    <t>Монтаж опорных плит с обработанной поверхностью массой до 0,1 т; 1 т конструкций
_______________
НР 77%=90%*0.85 от ФОТ; (889,14 руб.)
СП 68%=85%*0.8 от ФОТ; (785,22 руб.)</t>
  </si>
  <si>
    <t>1771,24
______
260,83</t>
  </si>
  <si>
    <t>1103,94
______
137,82</t>
  </si>
  <si>
    <t>ОЗП=10,58
ЭМ=5,31
ЗПМ=10,58
МАТ=4,203</t>
  </si>
  <si>
    <t>1604,88
______
399,21</t>
  </si>
  <si>
    <t>22,96
______
8,15</t>
  </si>
  <si>
    <t>6,29
______
2,23</t>
  </si>
  <si>
    <t>Прокат толстолистовой горячекатаный в листах с обрезными кромками толщиной 9-12 мм, шириной от 1400 до 1500 мм, сталь С235; тн</t>
  </si>
  <si>
    <t xml:space="preserve">  Итого по разделу 2 Фундамент</t>
  </si>
  <si>
    <t>47,1
______
10,16</t>
  </si>
  <si>
    <t xml:space="preserve">                           Раздел 3. Металлоконструкции</t>
  </si>
  <si>
    <t xml:space="preserve">                                   каркас, коридор</t>
  </si>
  <si>
    <t>ТЕР09-03-012-01
Пр. Минстроя Новосиб.обл. от 07.12.2010 №141</t>
  </si>
  <si>
    <t>Монтаж стропильных и подстропильных ферм на высоте до 25 м пролетом до 24 м массой до 3,0 т; 1 т конструкций
_______________
НР 77%=90%*0.85 от ФОТ; (5812,61 руб.)
СП 68%=85%*0.8 от ФОТ; (5133,21 руб.)</t>
  </si>
  <si>
    <t>1026,58
______
270,36</t>
  </si>
  <si>
    <t>636,02
______
71,11</t>
  </si>
  <si>
    <t>ОЗП=10,58
ЭМ=5,449
ЗПМ=10,58
МАТ=3,995</t>
  </si>
  <si>
    <t>7241,52
______
1572,01</t>
  </si>
  <si>
    <t>25,53
______
4,21</t>
  </si>
  <si>
    <t>53,34
______
8,8</t>
  </si>
  <si>
    <t>Трубы стальные прямоугольные из стали марки ст1-3сп/пс размером 80х60 мм, толщина стенки 4 мм; тн</t>
  </si>
  <si>
    <t>Трубы стальные квадратные из стали марки ст1-3сп/пс размером 60х60 мм, толщина стенки 4 мм; тн</t>
  </si>
  <si>
    <t>Трубы стальные квадратные из стали марки ст1-3сп/пс размером 40х40 мм, толщина стенки 3 мм; тн</t>
  </si>
  <si>
    <t>Сталь угловая равнополочная, марка стали Ст3сп, размером 40х40 мм; тн</t>
  </si>
  <si>
    <t>Прокат тонколистовой горячекатаный в листах с обрезными кромками шириной от 1200 до 1300 мм, толщиной 3 мм, сталь марки С235; тн</t>
  </si>
  <si>
    <t>ТЕР09-03-014-01
Пр. Минстроя Новосиб.обл. от 07.12.2010 №141</t>
  </si>
  <si>
    <t>Монтаж связей и распорок из одиночных и парных уголков, гнутосварных профилей для пролетов до 24 м при высоте здания до 25 м; 1 т конструкций
_______________
НР 77%=90%*0.85 от ФОТ; (1227,93 руб.)
СП 68%=85%*0.8 от ФОТ; (1084,41 руб.)</t>
  </si>
  <si>
    <t>1506,07
______
653,05</t>
  </si>
  <si>
    <t>516,41
______
64,71</t>
  </si>
  <si>
    <t>ОЗП=10,58
ЭМ=5,327
ЗПМ=10,58
МАТ=4,466</t>
  </si>
  <si>
    <t>577,69
______
143,77</t>
  </si>
  <si>
    <t>63,28
______
3,82</t>
  </si>
  <si>
    <t>13,29
______
0,8</t>
  </si>
  <si>
    <t xml:space="preserve">                                   лестницы</t>
  </si>
  <si>
    <t>ТЕР09-03-029-01
Пр. Минстроя Новосиб.обл. от 07.12.2010 №141</t>
  </si>
  <si>
    <t>Монтаж лестниц прямолинейных и криволинейных, пожарных с ограждением; 1 т конструкций
_______________
НР 77%=90%*0.85 от ФОТ; (2074,3 руб.)
СП 68%=85%*0.8 от ФОТ; (1831,85 руб.)</t>
  </si>
  <si>
    <t>1251,46
______
359,31</t>
  </si>
  <si>
    <t>777,21
______
95,37</t>
  </si>
  <si>
    <t>ОЗП=10,58
ЭМ=5,397
ЗПМ=10,58
МАТ=3,585</t>
  </si>
  <si>
    <t>2348,98
______
565,05</t>
  </si>
  <si>
    <t>32,37
______
5,64</t>
  </si>
  <si>
    <t>18,13
______
3,16</t>
  </si>
  <si>
    <t>ТЕР09-03-030-01
Пр. Минстроя Новосиб.обл. от 07.12.2010 №141</t>
  </si>
  <si>
    <t>Монтаж площадок с настилом и ограждением из листовой, рифленой, просечной и круглой стали; 1 т конструкций
_______________
НР 77%=90%*0.85 от ФОТ; (2788,34 руб.)
СП 68%=85%*0.8 от ФОТ; (2462,43 руб.)</t>
  </si>
  <si>
    <t>1273,13
______
424,17</t>
  </si>
  <si>
    <t>734,02
______
79,91</t>
  </si>
  <si>
    <t>ОЗП=10,58
ЭМ=5,461
ЗПМ=10,58
МАТ=3,585</t>
  </si>
  <si>
    <t>2721,76
______
574,06</t>
  </si>
  <si>
    <t>39,13
______
4,72</t>
  </si>
  <si>
    <t>26,57
______
3,2</t>
  </si>
  <si>
    <t>Швеллеры № 12 сталь марки ВС3пс5; тн</t>
  </si>
  <si>
    <t>Трубы стальные квадратные из стали марки ст1-3сп/пс размером 100х100 мм, толщина стенки 5 мм; тн</t>
  </si>
  <si>
    <t>Трубы стальные прямоугольные из стали марки ст1-3сп/пс размером 40х20 мм, толщина стенки 2 мм; тн</t>
  </si>
  <si>
    <t>Трубы стальные квадратные из стали марки ст1-3сп/пс размером 20х20 мм, толщина стенки 2 мм; тн</t>
  </si>
  <si>
    <t>Сталь угловая равнополочная, марка стали Ст3пс, шириной полок 75-75 мм; тн</t>
  </si>
  <si>
    <t>Прокат тонколистовой горячекатаный в листах с обрезными кромками шириной от 1200 до 1300 мм, толщиной 5 и 10 мм, сталь марки С235; тн</t>
  </si>
  <si>
    <t>Просечно-вытяжной прокат горячекатаный в листах мерных размеров из стали С235, шириной 500 мм, толщиной 4 мм. спв 506; тн</t>
  </si>
  <si>
    <t xml:space="preserve">                                   строительные работы</t>
  </si>
  <si>
    <t>ТЕР13-03-002-04
Пр. Минстроя Новосиб.обл. от 07.12.2010 №141</t>
  </si>
  <si>
    <t>Огрунтовка металлических поверхностей за один раз грунтовкой ГФ-021; 100 м2 окрашиваемой поверхности
_______________
(за два раза ПЗ=2 (ОЗП=2; ЭМ=2 к расх.; ЗПМ=2; МАТ=2 к расх.; ТЗ=2; ТЗМ=2))
_______________
НР 77%=90%*0.85 от ФОТ; (1183,62 руб.)
СП 56%=70%*0.8 от ФОТ; (860,82 руб.)</t>
  </si>
  <si>
    <t>566,1
______
133,5</t>
  </si>
  <si>
    <t>21,82
______
0,26</t>
  </si>
  <si>
    <t>ОЗП=10,58
ЭМ=4,656
ЗПМ=10,58
МАТ=3,08</t>
  </si>
  <si>
    <t>110,35
______
2,99</t>
  </si>
  <si>
    <t>10,62
______
0,02</t>
  </si>
  <si>
    <t>11,54
______
0,02</t>
  </si>
  <si>
    <t xml:space="preserve">                                   Наружные стены</t>
  </si>
  <si>
    <t>ТЕР09-04-006-04
Пр. Минстроя Новосиб.обл. от 07.12.2010 №141</t>
  </si>
  <si>
    <t>Монтаж ограждающих конструкций стен из многослойных панелей заводской готовности при высоте здания до 50 м; 100 м2
_______________
НР 77%=90%*0.85 от ФОТ; (27141,48 руб.)
СП 68%=85%*0.8 от ФОТ; (23969,1 руб.)</t>
  </si>
  <si>
    <t>8398,77
______
1889,66</t>
  </si>
  <si>
    <t>5932,79
______
554,32</t>
  </si>
  <si>
    <t>ОЗП=10,58
ЭМ=5,042
ЗПМ=10,58
МАТ=4,28</t>
  </si>
  <si>
    <t>40777,58
______
7994,77</t>
  </si>
  <si>
    <t>170,24
______
34,58</t>
  </si>
  <si>
    <t>232,07
______
47,14</t>
  </si>
  <si>
    <t>сэндвич-панель 150мм; м2</t>
  </si>
  <si>
    <t>Конструкции стальные нащельников и деталей обрамления; м2</t>
  </si>
  <si>
    <t xml:space="preserve">                                   Цоколь</t>
  </si>
  <si>
    <t>ТЕР09-04-006-02
Пр. Минстроя Новосиб.обл. от 07.12.2010 №141</t>
  </si>
  <si>
    <t>Монтаж ограждающих конструкций стен из профилированного листа при высоте здания до 30 м; 100 м2
_______________
НР 77%=90%*0.85 от ФОТ; (6051,75 руб.)
СП 68%=85%*0.8 от ФОТ; (5344,4 руб.)</t>
  </si>
  <si>
    <t>4401,33
______
1127,55</t>
  </si>
  <si>
    <t>2864,64
______
280,44</t>
  </si>
  <si>
    <t>ОЗП=10,58
ЭМ=5,06
ЗПМ=10,58
МАТ=4,319</t>
  </si>
  <si>
    <t>7647,60
______
1565,42</t>
  </si>
  <si>
    <t>105,28
______
16,4</t>
  </si>
  <si>
    <t>55,55
______
8,65</t>
  </si>
  <si>
    <t>Профилированный лист оцинкованный НС44-1000-0,55; м2</t>
  </si>
  <si>
    <t xml:space="preserve">                                   Перегородки</t>
  </si>
  <si>
    <t>ТЕР09-03-046-03
Пр. Минстроя Новосиб.обл. от 07.12.2010 №141</t>
  </si>
  <si>
    <t>Монтаж перегородок стальных, консольных, сетчатых; 100 м2
_______________
НР 77%=90%*0.85 от ФОТ; (9961,65 руб.)
СП 68%=85%*0.8 от ФОТ; (8797,3 руб.)</t>
  </si>
  <si>
    <t>869,27
______
564,76</t>
  </si>
  <si>
    <t>64,69
______
5,23</t>
  </si>
  <si>
    <t>ОЗП=10,58
ЭМ=5,838
ЗПМ=10,58
МАТ=7,84</t>
  </si>
  <si>
    <t>810,19
______
118,70</t>
  </si>
  <si>
    <t>52,1
______
0,31</t>
  </si>
  <si>
    <t>111,77
______
0,67</t>
  </si>
  <si>
    <t>сэндвич-панель 100мм; м2</t>
  </si>
  <si>
    <t>ТЕР11-01-040-01
Пр. Минстроя Новосиб.обл. от 07.12.2010 №141</t>
  </si>
  <si>
    <t>Устройство плинтусов поливинилхлоридных на: на винтах саморезах; 100 м плинтуса
_______________
НР 105%=123%*0.85 от ФОТ; (967,22 руб.)
СП 60%=75%*0.8 от ФОТ; (552,7 руб.)</t>
  </si>
  <si>
    <t>556,46
______
103,65</t>
  </si>
  <si>
    <t>ОЗП=10,58
ЭМ=6,501
ЗПМ=10,58
МАТ=7,946</t>
  </si>
  <si>
    <t xml:space="preserve">  Итого по разделу 3 Металлоконструкции</t>
  </si>
  <si>
    <t>529,81
______
72,44</t>
  </si>
  <si>
    <t xml:space="preserve">                           Раздел 4. Кровля по металлическим прогонам</t>
  </si>
  <si>
    <t>ТЕР09-04-002-01
Пр. Минстроя Новосиб.обл. от 07.12.2010 №141</t>
  </si>
  <si>
    <t>Монтаж кровельного покрытия из профилированного листа при высоте здания до 25 м; 100 м2 покрытия
_______________
НР 77%=90%*0.85 от ФОТ; (6988,84 руб.)
СП 68%=85%*0.8 от ФОТ; (6171,97 руб.)</t>
  </si>
  <si>
    <t>1127,32
______
366,36</t>
  </si>
  <si>
    <t>556,62
______
46,8</t>
  </si>
  <si>
    <t>ОЗП=10,58
ЭМ=5,078
ЗПМ=10,58
МАТ=4,395</t>
  </si>
  <si>
    <t>5868,99
______
1028,11</t>
  </si>
  <si>
    <t>35,5
______
2,61</t>
  </si>
  <si>
    <t>73,71
______
5,42</t>
  </si>
  <si>
    <t>Профилированный лист оцинкованный НС44-1000-0,7; м2</t>
  </si>
  <si>
    <t>Доборные элементы крыши _x000D_
Металлический лист t=0,55 мм с полимерным покрытием; м2</t>
  </si>
  <si>
    <t xml:space="preserve">  Итого по разделу 4 Кровля по металлическим прогонам</t>
  </si>
  <si>
    <t xml:space="preserve">                           Раздел 5. Проемы</t>
  </si>
  <si>
    <t>ТЕР09-05-006-01
Пр. Минстроя Новосиб.обл. от 07.12.2010 №141</t>
  </si>
  <si>
    <t>Резка стального профилированного настила; 1 м реза
_______________
НР 77%=90%*0.85 от ФОТ; (3396,34 руб.)
СП 68%=85%*0.8 от ФОТ; (2999,36 руб.)</t>
  </si>
  <si>
    <t>4,17
______
3,6</t>
  </si>
  <si>
    <t>ОЗП=10,58
ЭМ=4,614
ЗПМ=10,58</t>
  </si>
  <si>
    <t xml:space="preserve">                                   Двери</t>
  </si>
  <si>
    <t>ТЕР26-01-042-01
Пр. Минстроя Новосиб.обл. от 07.12.2010 №141</t>
  </si>
  <si>
    <t>Установка дверей с тепловой изоляцией в кирпичных перегородках; 100 м2 проемов по наружному обводу коробок
_______________
НР 85%=100%*0.85 от ФОТ; (2520,35 руб.)
СП 56%=70%*0.8 от ФОТ; (1660,47 руб.)</t>
  </si>
  <si>
    <t>26428,92
______
2933,09</t>
  </si>
  <si>
    <t>ОЗП=10,58
ЭМ=6,46
ЗПМ=10,58
МАТ=4,11</t>
  </si>
  <si>
    <t>Блоки дверные стальные ДСН ППН 1-2-2 М У 2100х900; шт</t>
  </si>
  <si>
    <t>Блоки дверные стальные ДСВ ЛКН М2 У 2100х900; шт</t>
  </si>
  <si>
    <t>Блоки дверные стальные ДСВ ЛКН М3 У 2100х900; шт</t>
  </si>
  <si>
    <t>ТЕР10-01-039-01
Пр. Минстроя Новосиб.обл. от 07.12.2010 №141</t>
  </si>
  <si>
    <t>Установка блоков в наружных и внутренних дверных проемах в каменных стенах, площадь проема до 3 м2; 100 м2 проемов
_______________
4 611,62 = 34 043,62 - 100 x 294,32
_______________
НР 100%=118%*0.85 от ФОТ; (3178,05 руб.)
СП 50%=63%*0.8 от ФОТ; (1589,03 руб.)</t>
  </si>
  <si>
    <t>4611,62
______
1130,4</t>
  </si>
  <si>
    <t>1454,8
______
191,59</t>
  </si>
  <si>
    <t>ОЗП=10,58
ЭМ=5,602
ЗПМ=10,58
МАТ=8,644</t>
  </si>
  <si>
    <t>1851,80
______
460,58</t>
  </si>
  <si>
    <t>104,28
______
11,35</t>
  </si>
  <si>
    <t>23,69
______
2,58</t>
  </si>
  <si>
    <t>Блоки дверные ДГ 21-9; шт</t>
  </si>
  <si>
    <t>Блоки дверные ДГ 21-8; шт</t>
  </si>
  <si>
    <t xml:space="preserve">                                   Окна</t>
  </si>
  <si>
    <t>ТЕР10-01-034-03
Пр. Минстроя Новосиб.обл. от 07.12.2010 №141</t>
  </si>
  <si>
    <t>Установка в жилых и общественных зданиях оконных блоков из ПВХ профилей поворотных (откидных, поворотно-откидных) с площадью проема до 2 м2 одностворчатых; 100 м2 проемов
_______________
18 651,32 = 179 826,32 - 100 x 1 611,75
_______________
НР 100%=118%*0.85 от ФОТ; (2672,64 руб.)
СП 50%=63%*0.8 от ФОТ; (1336,32 руб.)</t>
  </si>
  <si>
    <t>18651,32
______
2229,95</t>
  </si>
  <si>
    <t>659,08
______
25,52</t>
  </si>
  <si>
    <t>ОЗП=10,58
ЭМ=6,051
ЗПМ=10,58
МАТ=2,518</t>
  </si>
  <si>
    <t>446,67
______
30,24</t>
  </si>
  <si>
    <t>216,08
______
1,76</t>
  </si>
  <si>
    <t>24,2
______
0,2</t>
  </si>
  <si>
    <t>Окна ОП А1 1000х800; шт</t>
  </si>
  <si>
    <t xml:space="preserve">  Итого по разделу 5 Проемы</t>
  </si>
  <si>
    <t>115,09
______
2,78</t>
  </si>
  <si>
    <t xml:space="preserve">                           Раздел 6. Отделочные работы</t>
  </si>
  <si>
    <t xml:space="preserve">                                   Полы, потолки</t>
  </si>
  <si>
    <t>ТЕР09-04-002-03
Пр. Минстроя Новосиб.обл. от 07.12.2010 №141</t>
  </si>
  <si>
    <t>Монтаж покрытия из многослойных панелей заводской готовности при высоте до 50 м; 100 м2 покрытия
_______________
НР 77%=90%*0.85 от ФОТ; (16053,06 руб.)
СП 68%=85%*0.8 от ФОТ; (14176,73 руб.)</t>
  </si>
  <si>
    <t>2375,43
______
484,09</t>
  </si>
  <si>
    <t>1710,45
______
163,63</t>
  </si>
  <si>
    <t>ОЗП=10,58
ЭМ=5,23
ЗПМ=10,58
МАТ=3,789</t>
  </si>
  <si>
    <t>27214,85
______
5266,76</t>
  </si>
  <si>
    <t>45,2
______
9,74</t>
  </si>
  <si>
    <t>137,51
______
29,63</t>
  </si>
  <si>
    <t>Панель для пола: профлист, минераловатный утеплитель, пароизоляция, фанера влагостойкая.; м2</t>
  </si>
  <si>
    <t>Панель для потолка: профлист, минераловатный утеплитель, пароизоляция, фанера влвгостойкая, ЛДСП; м2</t>
  </si>
  <si>
    <t>Панель для потолка: профлист, минераловатный утеплитель, пароизоляция, фанера влвгостойкая, полимерно-окрашенный лист; м2</t>
  </si>
  <si>
    <t xml:space="preserve">                                   тип пола 1</t>
  </si>
  <si>
    <t>ТЕР11-01-036-02
Пр. Минстроя Новосиб.обл. от 07.12.2010 №141</t>
  </si>
  <si>
    <t>Устройство покрытий из линолеума на клее КН-2; 100 м2 покрытия
_______________
889,95 = 6 388,77 - 102 x 53,91
_______________
НР 105%=123%*0.85 от ФОТ; (7119,51 руб.)
СП 60%=75%*0.8 от ФОТ; (4068,29 руб.)</t>
  </si>
  <si>
    <t>889,95
______
415,94</t>
  </si>
  <si>
    <t>73,95
______
5,08</t>
  </si>
  <si>
    <t>ОЗП=10,58
ЭМ=6,551
ЗПМ=10,58
МАТ=4,735</t>
  </si>
  <si>
    <t>737,43
______
81,82</t>
  </si>
  <si>
    <t>42,4
______
0,35</t>
  </si>
  <si>
    <t>64,54
______
0,53</t>
  </si>
  <si>
    <t>Линолеум Respect Step; м2</t>
  </si>
  <si>
    <t>Устройство плинтусов поливинилхлоридных: на винтах самонарезающих; 100 м плинтуса
_______________
НР 105%=123%*0.85 от ФОТ; (2302,9 руб.)
СП 60%=75%*0.8 от ФОТ; (1315,94 руб.)</t>
  </si>
  <si>
    <t xml:space="preserve">                                   тип пола 2</t>
  </si>
  <si>
    <t>ТЕР09-03-049-01
Пр. Минстроя Новосиб.обл. от 07.12.2010 №141</t>
  </si>
  <si>
    <t>Монтаж съемных металлических полов; 100 м2 пола
_______________
НР 77%=90%*0.85 от ФОТ; (3912,43 руб.)
СП 68%=85%*0.8 от ФОТ; (3455,13 руб.)</t>
  </si>
  <si>
    <t>5280,52
______
5116,15</t>
  </si>
  <si>
    <t>164,37
______
9,28</t>
  </si>
  <si>
    <t>ОЗП=10,58
ЭМ=6,037
ЗПМ=10,58</t>
  </si>
  <si>
    <t>92,97
______
9,20</t>
  </si>
  <si>
    <t>471,97
______
0,55</t>
  </si>
  <si>
    <t>44,22
______
0,05</t>
  </si>
  <si>
    <t>Металлический рифленый лист; тн</t>
  </si>
  <si>
    <t xml:space="preserve">                                   тип пола 3</t>
  </si>
  <si>
    <t>Монтаж съемных металлических полов; 100 м2 пола
_______________
НР 77%=90%*0.85 от ФОТ; (2150,38 руб.)
СП 68%=85%*0.8 от ФОТ; (1899,04 руб.)</t>
  </si>
  <si>
    <t>51,10
______
5,06</t>
  </si>
  <si>
    <t>24,31
______
0,03</t>
  </si>
  <si>
    <t>ТЕР06-01-092-04
Пр. Минстроя Новосиб.обл. от 07.12.2010 №141</t>
  </si>
  <si>
    <t>Установка каркасов и сеток в перекрытиях массой одного элемента до 20 кг; 1 т арматуры, закладных деталей
_______________
351,77 = 6 189,44 - 1 x 5 837,67
_______________
НР 102%=120%*0.85 от ФОТ; (281,55 руб.)
СП 62%=77%*0.8 от ФОТ; (171,14 руб.)</t>
  </si>
  <si>
    <t>351,77
______
217,71</t>
  </si>
  <si>
    <t>83,74
______
11,31</t>
  </si>
  <si>
    <t>ОЗП=10,58
ЭМ=5,649
ЗПМ=10,58
МАТ=5,598</t>
  </si>
  <si>
    <t>53,89
______
13,63</t>
  </si>
  <si>
    <t>23,21
______
0,67</t>
  </si>
  <si>
    <t>2,64
______
0,08</t>
  </si>
  <si>
    <t>Стальная сетка 150х150 Ф16мм; тн</t>
  </si>
  <si>
    <t>ТЕР11-01-035-03
Пр. Минстроя Новосиб.обл. от 07.12.2010 №141</t>
  </si>
  <si>
    <t>Устройство покрытий из плит древесноволокнистых; 100 м2 покрытия
_______________
647,96 = 2 565,20 - 0,13 x 1 964,84 - 0,102 x 14 618,11 - 0,013 x 1 979,77 - 0,013 x 11 155,09
_______________
НР 105%=123%*0.85 от ФОТ; (323,52 руб.)
СП 60%=75%*0.8 от ФОТ; (184,87 руб.)</t>
  </si>
  <si>
    <t>647,96
______
562,73</t>
  </si>
  <si>
    <t>85,24
______
2,76</t>
  </si>
  <si>
    <t>ОЗП=10,58
ЭМ=5,659
ЗПМ=10,58
МАТ=4,269</t>
  </si>
  <si>
    <t>24,84
______
1,50</t>
  </si>
  <si>
    <t>55,17
______
0,19</t>
  </si>
  <si>
    <t>2,84
______
0,01</t>
  </si>
  <si>
    <t>Фанера влагостойкая толщина 18 мм; м2</t>
  </si>
  <si>
    <t>Устройство покрытий из линолеума на клее КН-2; 100 м2 покрытия
_______________
889,95 = 6 388,77 - 102 x 53,91
_______________
НР 105%=123%*0.85 от ФОТ; (240,87 руб.)
СП 60%=75%*0.8 от ФОТ; (137,64 руб.)</t>
  </si>
  <si>
    <t>24,95
______
2,77</t>
  </si>
  <si>
    <t>2,18
______
0,02</t>
  </si>
  <si>
    <t xml:space="preserve">                                   Потолок помещение 10</t>
  </si>
  <si>
    <t>ТЕР06-01-092-05
Пр. Минстроя Новосиб.обл. от 07.12.2010 №141</t>
  </si>
  <si>
    <t>Установка каркасов и сеток в перекрытиях массой одного элемента до 50 кг; 1 т арматуры, закладных деталей
_______________
143,11 = 6 031,10 - 0,004 x 12 581,22 - 1 x 5 837,67
_______________
НР 102%=120%*0.85 от ФОТ; (108,52 руб.)
СП 62%=77%*0.8 от ФОТ; (65,96 руб.)</t>
  </si>
  <si>
    <t>143,11
______
80,67</t>
  </si>
  <si>
    <t>62,44
______
7,6</t>
  </si>
  <si>
    <t>ОЗП=10,58
ЭМ=5,716
ЗПМ=10,58
МАТ=5,598</t>
  </si>
  <si>
    <t>40,66
______
9,16</t>
  </si>
  <si>
    <t>8,6
______
0,45</t>
  </si>
  <si>
    <t>0,98
______
0,05</t>
  </si>
  <si>
    <t>ТЕР15-01-047-08
Пр. Минстроя Новосиб.обл. от 07.12.2010 №141</t>
  </si>
  <si>
    <t>Облицовка потолков гипсокартонными или гипсоволокнистыми листами по деревянному каркасу с относом 5 см с установкой нащельников; 100 м2 поверхности облицовки
_______________
7 038,33 = 14 486,18 - 0,0035 x 4 971,86 - 0,016 x 14 484,64 - 0,002 x 23 004,70 - 0,017 x 18 941,09 - 0,02 x 12 759,96 - 0,0521 x 13 246,63 - 0,2 x 2,11 - 0,0041 x 10 294,39 - 0,004 x 6 800,45 - 103 x 22,61 - 1,05 x 1 178,67 - 0,004 x 10 448,63 - 0,032 x 11 563,09 - 0,049 x 7 559,59 - 0,075 x 19 557,98
_______________
НР 89%=105%*0.85 от ФОТ; (3052,26 руб.)
СП 44%=55%*0.8 от ФОТ; (1508,98 руб.)</t>
  </si>
  <si>
    <t>7038,33
______
6326,4</t>
  </si>
  <si>
    <t>296,4
______
4,64</t>
  </si>
  <si>
    <t>ОЗП=10,58
ЭМ=6,342
ЗПМ=10,58
МАТ=4,862</t>
  </si>
  <si>
    <t>96,24
______
2,51</t>
  </si>
  <si>
    <t>590,7
______
0,32</t>
  </si>
  <si>
    <t>30,24
______
0,02</t>
  </si>
  <si>
    <t>ЛДСП; м2</t>
  </si>
  <si>
    <t xml:space="preserve">                                   Стены</t>
  </si>
  <si>
    <t>ТЕР10-05-009-02
Пр. Минстроя Новосиб.обл. от 07.12.2010 №141</t>
  </si>
  <si>
    <t>Облицовка стен по системе «КНАУФ» по одинарному металлическому каркасу из ПН и ПС профилей гипсокартонными листами в один слой (С 625) с дверным проемом. Cryplat и ПВХ панели; 100 м2 стен (за вычетом проемов)
_______________
1 055,58 = 8 261,89 - 10 x 16,27 - 76 x 2,30 - 5 x 9,29 - 34 x 3,60 - 118 x 0,19 - 80 x 1,79 - 116 x 0,91 - 112 x 22,61 - 122 x 9,90 - 234 x 11,49
_______________
НР 100%=118%*0.85 от ФОТ; (23409,59 руб.)
СП 50%=63%*0.8 от ФОТ; (11704,8 руб.)</t>
  </si>
  <si>
    <t>1055,58
______
717,57</t>
  </si>
  <si>
    <t>ОЗП=10,58
ЭМ=4,532
ЗПМ=10,58
МАТ=4,336</t>
  </si>
  <si>
    <t>Панели Cryplat с учетом направляющих профилей; м2</t>
  </si>
  <si>
    <t>Панели ПВХ с учетом направляющих профилей; м2</t>
  </si>
  <si>
    <t>Панели ЛДСП с учетом направляющих профилей; м2</t>
  </si>
  <si>
    <t xml:space="preserve">                                   стены помещение 10</t>
  </si>
  <si>
    <t>ТЕР06-01-092-02
Пр. Минстроя Новосиб.обл. от 07.12.2010 №141</t>
  </si>
  <si>
    <t>Установка каркасов и сеток в стенах массой одного элемента до 50 кг; 1 т арматуры, закладных деталей
_______________
268,05 = 6 156,04 - 0,004 x 12 581,22 - 1 x 5 837,67
_______________
НР 102%=120%*0.85 от ФОТ; (1063,71 руб.)
СП 62%=77%*0.8 от ФОТ; (646,57 руб.)</t>
  </si>
  <si>
    <t>268,05
______
205,61</t>
  </si>
  <si>
    <t>165,00
______
37,17</t>
  </si>
  <si>
    <t>21,92
______
0,45</t>
  </si>
  <si>
    <t>10,13
______
0,21</t>
  </si>
  <si>
    <t>Стальная сетка 150х150 Ф16мм</t>
  </si>
  <si>
    <t>Облицовка стен по системе «КНАУФ» по одинарному металлическому каркасу из ПН и ПС профилей гипсокартонными листами в один слой (С 625) с дверным проемом. ЛДСП; 100 м2 стен (за вычетом проемов)
_______________
1 055,58 = 8 261,89 - 10 x 16,27 - 76 x 2,30 - 5 x 9,29 - 34 x 3,60 - 118 x 0,19 - 80 x 1,79 - 116 x 0,91 - 112 x 22,61 - 122 x 9,90 - 234 x 11,49
_______________
НР 100%=118%*0.85 от ФОТ; (1586,71 руб.)
СП 50%=63%*0.8 от ФОТ; (793,36 руб.)</t>
  </si>
  <si>
    <t xml:space="preserve">  Итого по разделу 6 Отделочные работы</t>
  </si>
  <si>
    <t>558,16
______
30,63</t>
  </si>
  <si>
    <t xml:space="preserve">                           Раздел 7. Внутренние инженерные сети отопления</t>
  </si>
  <si>
    <t>ТЕР18-03-001-02
Пр. Минстроя Новосиб.обл. от 07.12.2010 №141</t>
  </si>
  <si>
    <t>Установка радиаторов стальных; 100 кВт радиаторов и конвекторов
_______________
1 026,03 = 19 062,52 - 0,0045 x 11 199,49 - 100 x 167,31 - 44,2 x 22,60 - 0,67 x 382,34
_______________
НР 109%=128%*0.85 от ФОТ; (1875,98 руб.)
СП 66%=83%*0.8 от ФОТ; (1135,91 руб.)</t>
  </si>
  <si>
    <t>1026,03
______
694,7</t>
  </si>
  <si>
    <t>308,23
______
18,78</t>
  </si>
  <si>
    <t>ОЗП=10,58
ЭМ=6,31
ЗПМ=10,58
МАТ=6,979</t>
  </si>
  <si>
    <t>443,44
______
45,30</t>
  </si>
  <si>
    <t>65,6
______
1,28</t>
  </si>
  <si>
    <t>14,96
______
0,29</t>
  </si>
  <si>
    <t>Радиатор "IPS" (Elegance 500/85) с учетом доборных элементов(монтажный комплект, кронштейн для радиатора =16шт); шт</t>
  </si>
  <si>
    <t>ТЕРм11-02-001-01
Пр. Минстроя Новосиб.обл. от 07.12.2010 №141</t>
  </si>
  <si>
    <t>Прибор, устанавливаемый на резьбовых соединениях, масса до 1,5 кг.; 1 шт.
_______________
НР 68%=80%*0.85 от ФОТ; (2776,36 руб.)
СП 48%=60%*0.8 от ФОТ; (1959,78 руб.)</t>
  </si>
  <si>
    <t>13,45
______
12,06</t>
  </si>
  <si>
    <t>ОЗП=10,58
ЗПМ=10,58
МАТ=9,623</t>
  </si>
  <si>
    <t>Радиаторный вентиль прямой термостатический.; шт</t>
  </si>
  <si>
    <t>Термостатическая головка Herz Стандарт,; шт</t>
  </si>
  <si>
    <t>ТЕРм08-03-602-01
Пр. Минстроя Новосиб.обл. от 07.12.2010 №141</t>
  </si>
  <si>
    <t>Электрический настенный конвектор; 1 шт.
_______________
НР 81%=95%*0.85 от ФОТ; (121,86 руб.)
СП 52%=65%*0.8 от ФОТ; (78,23 руб.)</t>
  </si>
  <si>
    <t>22,03
______
14,05</t>
  </si>
  <si>
    <t>3,48
______
0,17</t>
  </si>
  <si>
    <t>ОЗП=10,58
ЭМ=5,549
ЗПМ=10,58
МАТ=1,973</t>
  </si>
  <si>
    <t>19,31
______
1,80</t>
  </si>
  <si>
    <t>1,2
______
0,01</t>
  </si>
  <si>
    <t>ТЕР18-07-001-05
Пр. Минстроя Новосиб.обл. от 07.12.2010 №141</t>
  </si>
  <si>
    <t>Установка кранов воздушных.           Кран Маевского; 1 компл.
_______________
НР 109%=128%*0.85 от ФОТ; (267,53 руб.)
СП 66%=83%*0.8 от ФОТ; (161,99 руб.)</t>
  </si>
  <si>
    <t>26,87
______
1,45</t>
  </si>
  <si>
    <t>ОЗП=10,58
ЗПМ=10,58
МАТ=3,989</t>
  </si>
  <si>
    <t>ТЕР16-05-001-01
Пр. Минстроя Новосиб.обл. от 07.12.2010 №141</t>
  </si>
  <si>
    <t>Установка вентилей, задвижек, затворов, клапанов обратных, кранов проходных на трубопроводах из стальных труб диаметром до 25 мм; 1 шт.
_______________
НР 109%=128%*0.85 от ФОТ; (7623,74 руб.)
СП 66%=83%*0.8 от ФОТ; (4616,21 руб.)</t>
  </si>
  <si>
    <t>84,16
______
15,74</t>
  </si>
  <si>
    <t>ОЗП=10,58
ЭМ=5,375
ЗПМ=10,58
МАТ=3,716</t>
  </si>
  <si>
    <t>Кран Маевского 1/2"; шт</t>
  </si>
  <si>
    <t>Кран шаровой (вн.р.-нар.р.)  1/2"; шт</t>
  </si>
  <si>
    <t>Кран шаровой (вн.р.-вн.р.)  3/4"; шт</t>
  </si>
  <si>
    <t>Кран шаровой (вн.р.-нар.р.)  3/8"; шт</t>
  </si>
  <si>
    <t>ТЕР18-06-003-10
Пр. Минстроя Новосиб.обл. от 07.12.2010 №141</t>
  </si>
  <si>
    <t>Установка воздухоотводчиков; 1 шт.
_______________
НР 109%=128%*0.85 от ФОТ; (437,77 руб.)
СП 66%=83%*0.8 от ФОТ; (265,07 руб.)</t>
  </si>
  <si>
    <t>112,26
______
18,64</t>
  </si>
  <si>
    <t>11,16
______
0,34</t>
  </si>
  <si>
    <t>ОЗП=10,58
ЭМ=6,253
ЗПМ=10,58
МАТ=2,66</t>
  </si>
  <si>
    <t>139,56
______
7,20</t>
  </si>
  <si>
    <t>1,66
______
0,02</t>
  </si>
  <si>
    <t>3,32
______
0,04</t>
  </si>
  <si>
    <t>ТЕР16-03-001-03
Пр. Минстроя Новосиб.обл. от 07.12.2010 №141</t>
  </si>
  <si>
    <t>Прокладка трубопроводов отопления при стояковой системе из многослойных металл-полимерных труб диаметром 25 мм; 100 м трубопровода
_______________
НР 109%=128%*0.85 от ФОТ; (33541,77 руб.)
СП 66%=83%*0.8 от ФОТ; (20309,7 руб.)</t>
  </si>
  <si>
    <t>9829,05
______
1153</t>
  </si>
  <si>
    <t>63,3
______
1,18</t>
  </si>
  <si>
    <t>ОЗП=10,58
ЭМ=6,031
ЗПМ=10,58
МАТ=1,829</t>
  </si>
  <si>
    <t>962,04
______
31,45</t>
  </si>
  <si>
    <t>100
______
0,07</t>
  </si>
  <si>
    <t>252
______
0,18</t>
  </si>
  <si>
    <t xml:space="preserve">                                   Тепловой узел</t>
  </si>
  <si>
    <t>ТЕР16-05-001-02
Пр. Минстроя Новосиб.обл. от 07.12.2010 №141</t>
  </si>
  <si>
    <t>Установка вентилей, задвижек, затворов, клапанов обратных, кранов проходных на трубопроводах из стальных труб диаметром до 50 мм; 1 шт.
_______________
НР 109%=128%*0.85 от ФОТ; (363,04 руб.)
СП 66%=83%*0.8 от ФОТ; (219,82 руб.)</t>
  </si>
  <si>
    <t>103,26
______
15,74</t>
  </si>
  <si>
    <t>ОЗП=10,58
ЭМ=5,638
ЗПМ=10,58
МАТ=4,378</t>
  </si>
  <si>
    <t>Обратный клапан 1" "IVR"; шт</t>
  </si>
  <si>
    <t>ТЕР18-06-007-01
Пр. Минстроя Новосиб.обл. от 07.12.2010 №141</t>
  </si>
  <si>
    <t>Установка фильтров диаметром 25 мм; 10 фильтров
_______________
НР 109%=128%*0.85 от ФОТ; (209,81 руб.)
СП 66%=83%*0.8 от ФОТ; (127,04 руб.)</t>
  </si>
  <si>
    <t>4874,66
______
90,8</t>
  </si>
  <si>
    <t>66,83
______
0,17</t>
  </si>
  <si>
    <t>ОЗП=10,58
ЭМ=5,932
ЗПМ=10,58
МАТ=2,392</t>
  </si>
  <si>
    <t>79,29
______
0,36</t>
  </si>
  <si>
    <t>8,18
______
0,01</t>
  </si>
  <si>
    <t>Установка воздухоотводчиков; 1 шт.
_______________
НР 109%=128%*0.85 от ФОТ; (218,88 руб.)
СП 66%=83%*0.8 от ФОТ; (132,53 руб.)</t>
  </si>
  <si>
    <t>69,78
______
3,60</t>
  </si>
  <si>
    <t>Прибор, устанавливаемый на резьбовых соединениях, масса до 1,5 кг. Группа безопасности котла; 1 шт.
_______________
НР 68%=80%*0.85 от ФОТ; (86,76 руб.)
СП 48%=60%*0.8 от ФОТ; (61,24 руб.)</t>
  </si>
  <si>
    <t>Группа безопасности котла Watts 3 бар KSG 30N, 1"; шт</t>
  </si>
  <si>
    <t>ТЕР18-07-001-04
Пр. Минстроя Новосиб.обл. от 07.12.2010 №141</t>
  </si>
  <si>
    <t>Установка термометров в оправе прямых и угловых. Термоманометр акситальный; 1 компл.
_______________
НР 109%=128%*0.85 от ФОТ; (79,35 руб.)
СП 66%=83%*0.8 от ФОТ; (48,05 руб.)</t>
  </si>
  <si>
    <t>331,38
______
3,44</t>
  </si>
  <si>
    <t>ОЗП=10,58
ЗПМ=10,58
МАТ=2,591</t>
  </si>
  <si>
    <t>ТЕР18-02-003-01
Пр. Минстроя Новосиб.обл. от 07.12.2010 №141</t>
  </si>
  <si>
    <t>Установка водоподогревателей емкостных вместимостью до 1 м3. Электрический котел ЭВАН С1-15 380V; 1 водоподогреватель
_______________
НР 109%=128%*0.85 от ФОТ; (1893,01 руб.)
СП 66%=83%*0.8 от ФОТ; (1146,23 руб.)</t>
  </si>
  <si>
    <t>5921,45
______
160,27</t>
  </si>
  <si>
    <t>77,34
______
3,88</t>
  </si>
  <si>
    <t>ОЗП=10,58
ЭМ=5,51
ЗПМ=10,58
МАТ=12,063</t>
  </si>
  <si>
    <t>426,14
______
41,05</t>
  </si>
  <si>
    <t>14,61
______
0,23</t>
  </si>
  <si>
    <t>ТЕРм37-01-002-01
Пр. Минстроя Новосиб.обл. от 07.12.2010 №141</t>
  </si>
  <si>
    <t>Монтаж оборудования без механизмов в помещении, масса оборудования 0,03 т; 1 шт.
_______________
НР 80% от ФОТ; (1669,86 руб.)
СП 60% от ФОТ; (1252,4 руб.)</t>
  </si>
  <si>
    <t>524,39
______
197,29</t>
  </si>
  <si>
    <t>ОЗП=10,58
ЭМ=4,928
ЗПМ=10,58
МАТ=4,049</t>
  </si>
  <si>
    <t>Прайс</t>
  </si>
  <si>
    <t>Бак расширительный; шт</t>
  </si>
  <si>
    <t>ТЕР18-05-001-01
Пр. Минстроя Новосиб.обл. от 07.12.2010 №141</t>
  </si>
  <si>
    <t>Установка насосов центробежных с электродвигателем, масса агрегата до 0,1 т. Насос wilo star-rs 25/4; 1 насос
_______________
НР 109%=128%*0.85 от ФОТ; (1802,26 руб.)
СП 66%=83%*0.8 от ФОТ; (1091,28 руб.)</t>
  </si>
  <si>
    <t>2714,43
______
155,44</t>
  </si>
  <si>
    <t>14,4
______
0,84</t>
  </si>
  <si>
    <t>ОЗП=10,58
ЭМ=5,547
ЗПМ=10,58
МАТ=3,905</t>
  </si>
  <si>
    <t>79,88
______
8,89</t>
  </si>
  <si>
    <t>14,17
______
0,05</t>
  </si>
  <si>
    <t>Прибор, устанавливаемый на резьбовых соединениях, масса до 1,5 кг. Трехходовой смеситель VRG131. Электропривод к 3-х ходовому вентилю; 1 шт.
_______________
НР 68%=80%*0.85 от ФОТ; (173,52 руб.)
СП 48%=60%*0.8 от ФОТ; (122,49 руб.)</t>
  </si>
  <si>
    <t>3-х ходовой смеситель 1" VRG131; шт</t>
  </si>
  <si>
    <t>Электропривод к 3-х ходовому вентилю  230В, 120с ARA661; шт</t>
  </si>
  <si>
    <t>Контроллер отопительный SDC 3-40; шт</t>
  </si>
  <si>
    <t>Прибор, устанавливаемый на резьбовых соединениях, масса до 1,5 кг.                                               Датчик температуры наружного воздуха; 1 шт.
_______________
НР 68%=80%*0.85 от ФОТ; (86,76 руб.)
СП 48%=60%*0.8 от ФОТ; (61,24 руб.)</t>
  </si>
  <si>
    <t>Датчик температуры наружного воздуха AF20; шт</t>
  </si>
  <si>
    <t>ТЕРм11-03-001-01
Пр. Минстроя Новосиб.обл. от 07.12.2010 №141</t>
  </si>
  <si>
    <t>Приборы, устанавливаемые на металлоконструкциях, щитах и пультах, масса до 5 кг. Датчик температуры накладной; 1 шт.
_______________
НР 68%=80%*0.85 от ФОТ; (43,81 руб.)
СП 48%=60%*0.8 от ФОТ; (30,93 руб.)</t>
  </si>
  <si>
    <t>7,14
______
6,09</t>
  </si>
  <si>
    <t>ОЗП=10,58
ЗПМ=10,58
МАТ=4,49</t>
  </si>
  <si>
    <t>ТЕРм11-01-001-01
Пр. Минстроя Новосиб.обл. от 07.12.2010 №141</t>
  </si>
  <si>
    <t>Конструкции для установки приборов, масса до 1 кг; 1 шт.
_______________
НР 68%=80%*0.85 от ФОТ; (44,03 руб.)
СП 48%=60%*0.8 от ФОТ; (31,08 руб.)</t>
  </si>
  <si>
    <t>35,44
______
5,37</t>
  </si>
  <si>
    <t>6,83
______
0,75</t>
  </si>
  <si>
    <t>ОЗП=10,58
ЭМ=5,113
ЗПМ=10,58
МАТ=4,826</t>
  </si>
  <si>
    <t>34,92
______
7,94</t>
  </si>
  <si>
    <t>0,52
______
0,06</t>
  </si>
  <si>
    <t>Датчик температуры Honeywell VF20A накладной; шт</t>
  </si>
  <si>
    <t>Прокладка трубопроводов отопления при стояковой системе из многослойных металл-полимерных труб диаметром 25 мм; 100 м трубопровода
_______________
НР 109%=128%*0.85 от ФОТ; (2928,25 руб.)
СП 66%=83%*0.8 от ФОТ; (1773,07 руб.)</t>
  </si>
  <si>
    <t>83,99
______
2,75</t>
  </si>
  <si>
    <t>22
______
0,02</t>
  </si>
  <si>
    <t>Установка вентилей, задвижек, затворов, клапанов обратных, кранов проходных на трубопроводах из стальных труб диаметром до 25 мм; 1 шт.
_______________
НР 109%=128%*0.85 от ФОТ; (1270,62 руб.)
СП 66%=83%*0.8 от ФОТ; (769,37 руб.)</t>
  </si>
  <si>
    <t>Кран шаровой 1" (вн. - нар.) "ITAP"; шт</t>
  </si>
  <si>
    <t>Кран шаровой 1" (с американкой) "ITAP"; шт</t>
  </si>
  <si>
    <t>Кран шаровой 1/2" (вн. - вн.) "ITAP"; шт</t>
  </si>
  <si>
    <t>ТЕР16-07-005-01
Пр. Минстроя Новосиб.обл. от 07.12.2010 №141</t>
  </si>
  <si>
    <t>Гидравлическое испытание трубопроводов систем отопления, водопровода и горячего водоснабжения диаметром до 50 мм; 100 м трубопровода
_______________
НР 128% от ФОТ; (205,25 руб.)
СП 83% от ФОТ; (133,09 руб.)</t>
  </si>
  <si>
    <t>121,93
______
68,89</t>
  </si>
  <si>
    <t>ОЗП=10,58
ЭМ=4,304
ЗПМ=10,58
МАТ=4,494</t>
  </si>
  <si>
    <t>ТЕРп07-09-002-01
Пр. Минстроя Новосиб.обл. от 07.12.2010 №141</t>
  </si>
  <si>
    <t>Испытание водогрейного и паро-водогрейного котла, теплопроизводительность свыше 2 до 10 Гкал/ч; 1 котел
_______________
НР 65% от ФОТ; (8436,64 руб.)
СП 40% от ФОТ; (5191,78 руб.)</t>
  </si>
  <si>
    <t>1226,79
______
1226,79</t>
  </si>
  <si>
    <t>ОЗП=10,58</t>
  </si>
  <si>
    <t>ТЕРп07-10-012-04
Пр. Минстроя Новосиб.обл. от 07.12.2010 №141</t>
  </si>
  <si>
    <t>Регулировка теплопотребляющей системы здания, тепловая нагрузка до 1 Гкал/ч; 1 система
_______________
НР 65% от ФОТ; (20290,73 руб.)
СП 40% от ФОТ; (12486,6 руб.)</t>
  </si>
  <si>
    <t>2950,52
______
2950,52</t>
  </si>
  <si>
    <t xml:space="preserve">  Итого по разделу 7 Внутренние инженерные сети отопления</t>
  </si>
  <si>
    <t>709,49
______
0,9</t>
  </si>
  <si>
    <t xml:space="preserve">                           Раздел 8. Внутренние инженерные сети электроснабжения и электросвещения</t>
  </si>
  <si>
    <t xml:space="preserve">                                   Щиты, шкафы</t>
  </si>
  <si>
    <t>ТЕРм08-01-026-01
Пр. Минстроя Новосиб.обл. от 07.12.2010 №141</t>
  </si>
  <si>
    <t>Шкаф распределительного устройства 6-10 кВ наружной установки с коридором обслуживания с выключателем; 1 шт.
_______________
НР 95% от ФОТ; (4633,82 руб.)
СП 65% от ФОТ; (3170,51 руб.)</t>
  </si>
  <si>
    <t>759,62
______
440,77</t>
  </si>
  <si>
    <t>271,5
______
20,26</t>
  </si>
  <si>
    <t>ОЗП=10,58
ЭМ=5,497
ЗПМ=10,58
МАТ=5,343</t>
  </si>
  <si>
    <t>1492,44
______
214,35</t>
  </si>
  <si>
    <t>38,8
______
1,2</t>
  </si>
  <si>
    <t>ЩРн-3/36зо-1-36 УХЛ3 в сборе с выключателем нагрузки, однофазным счётчиком, расцепителями и распределительными автоматами 3шт на дин-рейке; шт</t>
  </si>
  <si>
    <t>ТЕРм08-03-572-03
Пр. Минстроя Новосиб.обл. от 07.12.2010 №141</t>
  </si>
  <si>
    <t>Блок управления шкафного исполнения или распределительный пункт (шкаф), устанавливаемый на стене, высота и ширина до 600х600 мм; 1 шт.
_______________
НР 95% от ФОТ; (580,15 руб.)
СП 65% от ФОТ; (396,94 руб.)</t>
  </si>
  <si>
    <t>231,1
______
27,17</t>
  </si>
  <si>
    <t>35,6
______
1,69</t>
  </si>
  <si>
    <t>ОЗП=10,58
ЭМ=5,613
ЗПМ=10,58
МАТ=4,346</t>
  </si>
  <si>
    <t>399,64
______
35,76</t>
  </si>
  <si>
    <t>2,32
______
0,1</t>
  </si>
  <si>
    <t>4,64
______
0,2</t>
  </si>
  <si>
    <t>ЩРН-24 в комплекте с выключателями автоматическими; шт</t>
  </si>
  <si>
    <t>Блок управления шкафного исполнения или распределительный пункт (шкаф), устанавливаемый на стене, высота и ширина до 600х600 мм; 1 шт.
_______________
НР 95% от ФОТ; (290,07 руб.)
СП 65% от ФОТ; (198,47 руб.)</t>
  </si>
  <si>
    <t>199,82
______
17,88</t>
  </si>
  <si>
    <t>ЩП- ЩРн-18з-1-36 УХЛ3 в сборе с выключателем нагрузки, расцепителем и распределительными автоматами 2шт на дин-рейке; шт</t>
  </si>
  <si>
    <t>ТЕРм08-03-599-01
Пр. Минстроя Новосиб.обл. от 07.12.2010 №141</t>
  </si>
  <si>
    <t>Щитки осветительные, устанавливаемые в нише распорными дюбелями, масса щитка до 6 кг; 1 шт.
_______________
НР 95% от ФОТ; (327,77 руб.)
СП 65% от ФОТ; (224,26 руб.)</t>
  </si>
  <si>
    <t>83,96
______
32,44</t>
  </si>
  <si>
    <t>3,47
______
0,17</t>
  </si>
  <si>
    <t>ОЗП=10,58
ЭМ=5,562
ЗПМ=10,58
МАТ=3,458</t>
  </si>
  <si>
    <t>19,30
______
1,80</t>
  </si>
  <si>
    <t>2,77
______
0,01</t>
  </si>
  <si>
    <t>минибокс КМПн 1/4 бокс пластиковый; шт</t>
  </si>
  <si>
    <t xml:space="preserve">                                   Электроосвещение</t>
  </si>
  <si>
    <t>ТЕРм08-03-595-01
Пр. Минстроя Новосиб.обл. от 07.12.2010 №141</t>
  </si>
  <si>
    <t>Светильник с ртутными лампами, включая установку ПРА, на кронштейнах на мостиках; 100 шт.
_______________
НР 95% от ФОТ; (12371,42 руб.)
СП 65% от ФОТ; (8464,66 руб.)</t>
  </si>
  <si>
    <t>10645,32
______
3126,57</t>
  </si>
  <si>
    <t>3968,18
______
1432,19</t>
  </si>
  <si>
    <t>ОЗП=10,58
ЭМ=6,922
ЗПМ=10,58
МАТ=4,765</t>
  </si>
  <si>
    <t>7416,29
______
4091,19</t>
  </si>
  <si>
    <t>267
______
98,5</t>
  </si>
  <si>
    <t>72,09
______
26,6</t>
  </si>
  <si>
    <t>светильник ЛПО46 2х36; шт</t>
  </si>
  <si>
    <t>лампа люминесцентная 36Вт; шт</t>
  </si>
  <si>
    <t>ТЕРм08-03-593-06
Пр. Минстроя Новосиб.обл. от 07.12.2010 №141</t>
  </si>
  <si>
    <t>Светильник потолочный или настенный с креплением винтами или болтами для помещений с нормальными условиями среды, одноламповый; 100 шт.
_______________
НР 95% от ФОТ; (1848,11 руб.)
СП 65% от ФОТ; (1264,5 руб.)</t>
  </si>
  <si>
    <t>5086,79
______
1033,99</t>
  </si>
  <si>
    <t>1983,32
______
637,58</t>
  </si>
  <si>
    <t>ОЗП=10,58
ЭМ=6,742
ЗПМ=10,58
МАТ=2,733</t>
  </si>
  <si>
    <t>1470,87
______
742,02</t>
  </si>
  <si>
    <t>88,3
______
43,76</t>
  </si>
  <si>
    <t>9,71
______
4,81</t>
  </si>
  <si>
    <t>светильник ПСХ-60; шт</t>
  </si>
  <si>
    <t>лампа накаливания 60 Вт; шт</t>
  </si>
  <si>
    <t>ТЕРм08-03-593-10
Пр. Минстроя Новосиб.обл. от 07.12.2010 №141</t>
  </si>
  <si>
    <t>Световые настенные указатели; 100 шт.
_______________
НР 95% от ФОТ; (469,92 руб.)
СП 65% от ФОТ; (321,52 руб.)</t>
  </si>
  <si>
    <t>2274,79
______
1149,92</t>
  </si>
  <si>
    <t>537,28
______
18,91</t>
  </si>
  <si>
    <t>ОЗП=10,58
ЭМ=5,427
ЗПМ=10,58
МАТ=2,252</t>
  </si>
  <si>
    <t>116,63
______
8,00</t>
  </si>
  <si>
    <t>98,2
______
1,12</t>
  </si>
  <si>
    <t>3,93
______
0,04</t>
  </si>
  <si>
    <t>светильник MARS PC-180 "ВЫХОД"; шт</t>
  </si>
  <si>
    <t xml:space="preserve">                                   Электроустановочные изделия</t>
  </si>
  <si>
    <t>ТЕРм08-03-591-01
Пр. Минстроя Новосиб.обл. от 07.12.2010 №141</t>
  </si>
  <si>
    <t>Выключатель одноклавишный неутопленного типа при открытой проводке; 100 шт.
_______________
НР 95% от ФОТ; (977,38 руб.)
СП 65% от ФОТ; (668,73 руб.)</t>
  </si>
  <si>
    <t>837,85
______
462,55</t>
  </si>
  <si>
    <t>22,17
______
0,51</t>
  </si>
  <si>
    <t>ОЗП=10,58
ЭМ=4,953
ЗПМ=10,58
МАТ=3,001</t>
  </si>
  <si>
    <t>23,06
______
1,13</t>
  </si>
  <si>
    <t>39,5
______
0,03</t>
  </si>
  <si>
    <t>8,3
______
0,01</t>
  </si>
  <si>
    <t>Выключатель для скрытой установки одноклавишный 1сп; шт</t>
  </si>
  <si>
    <t>ТЕРм08-03-591-04
Пр. Минстроя Новосиб.обл. от 07.12.2010 №141</t>
  </si>
  <si>
    <t>Выключатель двухклавишный неутопленного типа при открытой проводке; 100 шт.
_______________
НР 95% от ФОТ; (51,74 руб.)
СП 65% от ФОТ; (35,4 руб.)</t>
  </si>
  <si>
    <t>880,72
______
514,07</t>
  </si>
  <si>
    <t>25,1
______
0,68</t>
  </si>
  <si>
    <t>ОЗП=10,58
ЭМ=5,048
ЗПМ=10,58
МАТ=3,076</t>
  </si>
  <si>
    <t>1,27
______
0,07</t>
  </si>
  <si>
    <t>43,9
______
0,04</t>
  </si>
  <si>
    <t>Выключатель для скрытой установки двухклавишный 2сп; шт</t>
  </si>
  <si>
    <t>ТЕРм08-03-591-08
Пр. Минстроя Новосиб.обл. от 07.12.2010 №141</t>
  </si>
  <si>
    <t>Розетка штепсельная неутопленного типа при открытой проводке; 100 шт.
_______________
НР 95% от ФОТ; (2342,02 руб.)
СП 65% от ФОТ; (1602,43 руб.)</t>
  </si>
  <si>
    <t>884,97
______
505,87</t>
  </si>
  <si>
    <t>ОЗП=10,58
ЭМ=5,048
ЗПМ=10,58
МАТ=3,02</t>
  </si>
  <si>
    <t>58,28
______
3,31</t>
  </si>
  <si>
    <t>43,2
______
0,04</t>
  </si>
  <si>
    <t>19,87
______
0,02</t>
  </si>
  <si>
    <t>Розетка РП-2Б (42В) брызгозащищенная; шт</t>
  </si>
  <si>
    <t>Розетка с защитным контактом двухместная  IP54 16 A/250 B-PCБ20-3-ФСр; шт</t>
  </si>
  <si>
    <t>Розетка с защитным контактом четырёхместная  IP54 16 A/250 B-PCБ20-3-ФСр; шт</t>
  </si>
  <si>
    <t>ТЕРм08-03-591-10
Пр. Минстроя Новосиб.обл. от 07.12.2010 №141</t>
  </si>
  <si>
    <t>Розетка штепсельная полугерметическая и герметическая; 100 шт.
_______________
НР 95% от ФОТ; (179,54 руб.)
СП 65% от ФОТ; (122,84 руб.)</t>
  </si>
  <si>
    <t>1608,47
______
891,13</t>
  </si>
  <si>
    <t>73,05
______
2,03</t>
  </si>
  <si>
    <t>ОЗП=10,58
ЭМ=5,313
ЗПМ=10,58
МАТ=3,464</t>
  </si>
  <si>
    <t>7,76
______
0,43</t>
  </si>
  <si>
    <t>76,1
______
0,12</t>
  </si>
  <si>
    <t xml:space="preserve">                                   Кабельная продукция</t>
  </si>
  <si>
    <t>ТЕРм08-02-148-01
Пр. Минстроя Новосиб.обл. от 07.12.2010 №141</t>
  </si>
  <si>
    <t>Кабель до 35 кВ в проложенных трубах, блоках и коробах, масса 1 м кабеля до 1 кг; 100 м кабеля
_______________
НР 81%=95%*0.85 от ФОТ; (23764,32 руб.)
СП 52%=65%*0.8 от ФОТ; (15256,11 руб.)</t>
  </si>
  <si>
    <t>758,92
______
140,86</t>
  </si>
  <si>
    <t>552,08
______
50,07</t>
  </si>
  <si>
    <t>ОЗП=10,58
ЭМ=5,148
ЗПМ=10,58
МАТ=3,827</t>
  </si>
  <si>
    <t>41278,27
______
7693,84</t>
  </si>
  <si>
    <t>12,4
______
3,39</t>
  </si>
  <si>
    <t>180,1
______
49,24</t>
  </si>
  <si>
    <t>Кабель силовой ВВГ нг-ls 3х1,5; м</t>
  </si>
  <si>
    <t>Кабель ВВГнг-LS 2*1,5-0,66; м</t>
  </si>
  <si>
    <t>Кабель силовой ВВГ нг-ls 3х2,5; м</t>
  </si>
  <si>
    <t>Кабель силовой ВВГ нг-ls 5х4; м</t>
  </si>
  <si>
    <t>Кабель силовой ВВГ нг-ls 5х6; м</t>
  </si>
  <si>
    <t>ТЕРм11-06-002-02
Пр. Минстроя Новосиб.обл. от 07.12.2010 №141</t>
  </si>
  <si>
    <t>Электрические проводки в щитах и пультах малогабаритных; 100 м
_______________
НР 68%=80%*0.85 от ФОТ; (233,56 руб.)
СП 48%=60%*0.8 от ФОТ; (164,87 руб.)</t>
  </si>
  <si>
    <t>172,17
______
162,32</t>
  </si>
  <si>
    <t>ОЗП=10,58
ЗПМ=10,58
МАТ=6,585</t>
  </si>
  <si>
    <t>Кабель силовой ПВ1 1х4 синий; м</t>
  </si>
  <si>
    <t>Кабель силовой ПВ1 1х4 белый; м</t>
  </si>
  <si>
    <t>Кабель силовой ПВ1 1х10 белый; м</t>
  </si>
  <si>
    <t>ТЕРм08-03-545-05
Пр. Минстроя Новосиб.обл. от 07.12.2010 №141</t>
  </si>
  <si>
    <t>Коробка с зажимами, устанавливаемая на конструкции на стене или колонне, для кабелей или проводов сечением до 10 мм2, с количеством зажимов до 4; 1 шт.
_______________
69,63 = 130,00 - 1,22 x 24,41 - 0,014 x 102,88 - 0,02 x 138,52 - 0,002 x 10 844,74 - 1 x 3,80 - 0,008 x 44,54 - 0,53 x 1,00
_______________
НР 95% от ФОТ; (13387,88 руб.)
СП 65% от ФОТ; (9160,13 руб.)</t>
  </si>
  <si>
    <t>69,63
______
26,64</t>
  </si>
  <si>
    <t>ОЗП=10,58
ЭМ=4,882
ЗПМ=10,58
МАТ=3,6</t>
  </si>
  <si>
    <t>Коробка КМ41022 распаячная для полых стен 92х92х45; шт</t>
  </si>
  <si>
    <t>ТЕРм08-02-396-05
Пр. Минстроя Новосиб.обл. от 07.12.2010 №141</t>
  </si>
  <si>
    <t>Короб металлический по стенам и потолкам, длина 2 м; 100 м
_______________
НР 81%=95%*0.85 от ФОТ; (18168,75 руб.)
СП 52%=65%*0.8 от ФОТ; (11663,89 руб.)</t>
  </si>
  <si>
    <t>1960,88
______
417,36</t>
  </si>
  <si>
    <t>810,72
______
188,38</t>
  </si>
  <si>
    <t>ОЗП=10,58
ЭМ=6,416
ЗПМ=10,58
МАТ=2,938</t>
  </si>
  <si>
    <t>18205,53
______
6975,71</t>
  </si>
  <si>
    <t>37,6
______
12,78</t>
  </si>
  <si>
    <t>131,6
______
44,73</t>
  </si>
  <si>
    <t>Кабель - канал 100х60 СКК10-100-060-1-КО1; м</t>
  </si>
  <si>
    <t>Кабель - канал 80х60 СКК10-80-060-1-КО1; м</t>
  </si>
  <si>
    <t>Кабель - канал 40х60 СКК10-060-040-1-КО1; м</t>
  </si>
  <si>
    <t>Кабель - канал 40х25 СКК10-040-025-1-КО1; м</t>
  </si>
  <si>
    <t>Кабель - канал 25х25; м</t>
  </si>
  <si>
    <t>Кабель - канал 16х25; м</t>
  </si>
  <si>
    <t>ТЕРм08-02-409-01
Пр. Минстроя Новосиб.обл. от 07.12.2010 №141</t>
  </si>
  <si>
    <t>Труба винипластовая по установленным конструкциям, по стенам и колоннам с креплением скобами, диаметр до 25 мм; 100 м
_______________
НР 95% от ФОТ; (2488,58 руб.)
СП 65% от ФОТ; (1702,71 руб.)</t>
  </si>
  <si>
    <t>2529,14
______
264,18</t>
  </si>
  <si>
    <t>636,2
______
231,01</t>
  </si>
  <si>
    <t>ОЗП=10,58
ЭМ=6,887
ЗПМ=10,58
МАТ=2,445</t>
  </si>
  <si>
    <t>2190,76
______
1222,05</t>
  </si>
  <si>
    <t>23,8
______
15,91</t>
  </si>
  <si>
    <t>11,9
______
7,96</t>
  </si>
  <si>
    <t>Труба гофрированная из полиамида D=20 мм.; м</t>
  </si>
  <si>
    <t>ТЕРм08-02-409-02
Пр. Минстроя Новосиб.обл. от 07.12.2010 №141</t>
  </si>
  <si>
    <t>Труба винипластовая по установленным конструкциям, по стенам и колоннам с креплением скобами, диаметр до 50 мм; 100 м
_______________
НР 95% от ФОТ; (439,08 руб.)
СП 65% от ФОТ; (300,42 руб.)</t>
  </si>
  <si>
    <t>3001,59
______
381,84</t>
  </si>
  <si>
    <t>983,73
______
346,25</t>
  </si>
  <si>
    <t>ОЗП=10,58
ЭМ=6,854
ЗПМ=10,58
МАТ=2,458</t>
  </si>
  <si>
    <t>404,55
______
219,80</t>
  </si>
  <si>
    <t>34,4
______
23,83</t>
  </si>
  <si>
    <t>2,06
______
1,43</t>
  </si>
  <si>
    <t>Труба гофрированная из полиамида D=40 мм.; м</t>
  </si>
  <si>
    <t>ТЕРм08-02-472-01
Пр. Минстроя Новосиб.обл. от 07.12.2010 №141</t>
  </si>
  <si>
    <t>Заземлитель горизонтальный из стали круглой диаметром 12 мм; 100 м
_______________
НР 81%=95%*0.85 от ФОТ; (913,8 руб.)
СП 52%=65%*0.8 от ФОТ; (586,64 руб.)</t>
  </si>
  <si>
    <t>791,04
______
210,9</t>
  </si>
  <si>
    <t>66,59
______
2,36</t>
  </si>
  <si>
    <t>ОЗП=10,58
ЭМ=5,432
ЗПМ=10,58
МАТ=4,91</t>
  </si>
  <si>
    <t>180,86
______
12,49</t>
  </si>
  <si>
    <t>19
______
0,14</t>
  </si>
  <si>
    <t>9,5
______
0,07</t>
  </si>
  <si>
    <t>ТЕРм08-02-471-04
Пр. Минстроя Новосиб.обл. от 07.12.2010 №141</t>
  </si>
  <si>
    <t>Заземлитель вертикальный из круглой стали диаметром 16 мм; 10 шт.
_______________
НР 81%=95%*0.85 от ФОТ; (242,64 руб.)
СП 52%=65%*0.8 от ФОТ; (155,77 руб.)</t>
  </si>
  <si>
    <t>609,5
______
92,02</t>
  </si>
  <si>
    <t>61,77
______
2,36</t>
  </si>
  <si>
    <t>ОЗП=10,58
ЭМ=5,474
ЗПМ=10,58
МАТ=4,868</t>
  </si>
  <si>
    <t>101,44
______
7,49</t>
  </si>
  <si>
    <t>8,29
______
0,14</t>
  </si>
  <si>
    <t>2,49
______
0,04</t>
  </si>
  <si>
    <t xml:space="preserve">  Итого по разделу 8 Внутренние инженерные сети электроснабжения и электросвещения</t>
  </si>
  <si>
    <t>624,52
______
136,46</t>
  </si>
  <si>
    <t xml:space="preserve">                           Раздел 9. Внутренние инженерные сети водопровода и канализации</t>
  </si>
  <si>
    <t xml:space="preserve">                                   Водомерный узел:</t>
  </si>
  <si>
    <t>ТЕР16-06-001-01
Пр. Минстроя Новосиб.обл. от 07.12.2010 №141</t>
  </si>
  <si>
    <t>Установка водомерных узлов, поставляемых на место монтажа собранными в блоки, с обводной линией диаметром ввода до 65 мм, диаметром водомера до 40 мм; 1 узел
_______________
НР 109%=128%*0.85 от ФОТ; (1183,66 руб.)
СП 66%=83%*0.8 от ФОТ; (716,71 руб.)</t>
  </si>
  <si>
    <t>1840,38
______
101,96</t>
  </si>
  <si>
    <t>15,71
______
0,68</t>
  </si>
  <si>
    <t>ОЗП=10,58
ЭМ=5,551
ЗПМ=10,58
МАТ=3,433</t>
  </si>
  <si>
    <t>87,21
______
7,19</t>
  </si>
  <si>
    <t>9,52
______
0,04</t>
  </si>
  <si>
    <t>Установка фильтров диаметром 25 мм; 10 фильтров
_______________
НР 109%=128%*0.85 от ФОТ; (104,91 руб.)
СП 66%=83%*0.8 от ФОТ; (63,53 руб.)</t>
  </si>
  <si>
    <t>39,64
______
0,18</t>
  </si>
  <si>
    <t>ТЕРм12-12-001-04
Пр. Минстроя Новосиб.обл. от 07.12.2010 №141</t>
  </si>
  <si>
    <t>Арматура фланцевая с ручным приводом или без привода водопроводная на условное давление до 4 МПа, диаметр условного прохода 25 мм; 1 шт.
_______________
НР 68%=80%*0.85 от ФОТ; (735,56 руб.)
СП 48%=60%*0.8 от ФОТ; (519,22 руб.)</t>
  </si>
  <si>
    <t>36,51
______
34,08</t>
  </si>
  <si>
    <t>ОЗП=10,58
ЗПМ=10,58
МАТ=7,442</t>
  </si>
  <si>
    <t>Кран шаровый латунный муфтовый DN 20; шт</t>
  </si>
  <si>
    <t>Установка вентилей, задвижек, затворов, клапанов обратных, кранов проходных на трубопроводах из стальных труб диаметром до 25 мм. Клапан обратный пружинный муфтовый. Клапан запорный муфтовый.; 1 шт.
_______________
НР 109%=128%*0.85 от ФОТ; (363,04 руб.)
СП 66%=83%*0.8 от ФОТ; (219,82 руб.)</t>
  </si>
  <si>
    <t>Клапан обратный чугунный Ду25 пружинный муфтовый; шт</t>
  </si>
  <si>
    <t>Клапан обратный пружинный латунный Ду 25 муфтовый,; шт</t>
  </si>
  <si>
    <t>ТЕР16-02-002-03
Пр. Минстроя Новосиб.обл. от 07.12.2010 №141</t>
  </si>
  <si>
    <t>Прокладка трубопроводов водоснабжения из стальных водогазопроводных оцинкованных труб диаметром 25 мм; 100 м трубопровода
_______________
НР 109%=128%*0.85 от ФОТ; (97,72 руб.)
СП 66%=83%*0.8 от ФОТ; (59,17 руб.)</t>
  </si>
  <si>
    <t>5907,51
______
421,12</t>
  </si>
  <si>
    <t>72,57
______
2,53</t>
  </si>
  <si>
    <t>ОЗП=10,58
ЭМ=6,199
ЗПМ=10,58
МАТ=3,339</t>
  </si>
  <si>
    <t>9,00
______
0,54</t>
  </si>
  <si>
    <t>37,07
______
0,15</t>
  </si>
  <si>
    <t xml:space="preserve">                                   хозяйственно питевой (В!)</t>
  </si>
  <si>
    <t>ТЕР17-01-008-01
Пр. Минстроя Новосиб.обл. от 07.12.2010 №141</t>
  </si>
  <si>
    <t>Установка нагревателей индивидуальных водоводяных; 10 компл.
_______________
НР 109%=128%*0.85 от ФОТ; (1135,79 руб.)
СП 66%=83%*0.8 от ФОТ; (687,73 руб.)</t>
  </si>
  <si>
    <t>27279,48
______
969,7</t>
  </si>
  <si>
    <t>133,58
______
15,19</t>
  </si>
  <si>
    <t>ОЗП=10,58
ЭМ=6,191
ЗПМ=10,58
МАТ=4,107</t>
  </si>
  <si>
    <t>82,70
______
16,07</t>
  </si>
  <si>
    <t>87,36
______
0,99</t>
  </si>
  <si>
    <t>8,74
______
0,1</t>
  </si>
  <si>
    <t>ТЕР16-07-001-02
Пр. Минстроя Новосиб.обл. от 07.12.2010 №141</t>
  </si>
  <si>
    <t>Установка кранов поливочных диаметром 25 мм; 1 кран
_______________
НР 109%=128%*0.85 от ФОТ; (39,33 руб.)
СП 66%=83%*0.8 от ФОТ; (23,81 руб.)</t>
  </si>
  <si>
    <t>723,97
______
3,41</t>
  </si>
  <si>
    <t>ОЗП=10,58
ЗПМ=10,58
МАТ=2,474</t>
  </si>
  <si>
    <t>Установка вентилей, задвижек, затворов, клапанов обратных, кранов проходных на трубопроводах из стальных труб диаметром до 25 мм.; 1 шт.
_______________
НР 109%=128%*0.85 от ФОТ; (1270,62 руб.)
СП 66%=83%*0.8 от ФОТ; (769,37 руб.)</t>
  </si>
  <si>
    <t>ТЕР16-04-002-01
Пр. Минстроя Новосиб.обл. от 07.12.2010 №141</t>
  </si>
  <si>
    <t>Прокладка трубопроводов водоснабжения из напорных полиэтиленовых труб низкого давления среднего типа наружным диаметром 20 мм. Труба ППРС 20 №10.; 100 м трубопровода
_______________
НР 109%=128%*0.85 от ФОТ; (2830,28 руб.)
СП 66%=83%*0.8 от ФОТ; (1713,75 руб.)</t>
  </si>
  <si>
    <t>4471,28
______
2227,71</t>
  </si>
  <si>
    <t>1584,71
______
226,53</t>
  </si>
  <si>
    <t>ОЗП=10,58
ЭМ=5,53
ЗПМ=10,58
МАТ=2,781</t>
  </si>
  <si>
    <t>876,35
______
239,67</t>
  </si>
  <si>
    <t>190,24
______
13,42</t>
  </si>
  <si>
    <t>19,02
______
1,34</t>
  </si>
  <si>
    <t>ТЕР16-04-002-03
Пр. Минстроя Новосиб.обл. от 07.12.2010 №141</t>
  </si>
  <si>
    <t>Прокладка трубопроводов водоснабжения из напорных полиэтиленовых труб низкого давления среднего типа наружным диаметром 32 мм. Труба ППРС 32 №10.; 100 м трубопровода
_______________
НР 109%=128%*0.85 от ФОТ; (3473,38 руб.)
СП 66%=83%*0.8 от ФОТ; (2103,15 руб.)</t>
  </si>
  <si>
    <t>3058,82
______
1426,28</t>
  </si>
  <si>
    <t>574,46
______
79,67</t>
  </si>
  <si>
    <t>ОЗП=10,58
ЭМ=5,559
ЗПМ=10,58
МАТ=3,233</t>
  </si>
  <si>
    <t>638,68
______
168,58</t>
  </si>
  <si>
    <t>121,8
______
4,72</t>
  </si>
  <si>
    <t>24,36
______
0,94</t>
  </si>
  <si>
    <t>ТЕРм08-02-411-07
Пр. Минстроя Новосиб.обл. от 07.12.2010 №141</t>
  </si>
  <si>
    <t>Ввод гибкий, наружный диаметр 100 мм. Ввод В1-1, Н=3,0; L=5,0м.; 1 ввод
_______________
НР 81%=95%*0.85 от ФОТ; (97,95 руб.)
СП 52%=65%*0.8 от ФОТ; (62,88 руб.)</t>
  </si>
  <si>
    <t>28,78
______
11,43</t>
  </si>
  <si>
    <t>ОЗП=10,58
ЗПМ=10,58
МАТ=3,336</t>
  </si>
  <si>
    <t>Труба ПЭ 100 SDR 17 63х3,8; м</t>
  </si>
  <si>
    <t xml:space="preserve">                                   Горячие водоснабжение (Т3)</t>
  </si>
  <si>
    <t>Установка вентилей, задвижек, затворов, клапанов обратных, кранов проходных на трубопроводах из стальных труб диаметром до 25 мм.; 1 шт.
_______________
НР 109%=128%*0.85 от ФОТ; (363,04 руб.)
СП 66%=83%*0.8 от ФОТ; (219,82 руб.)</t>
  </si>
  <si>
    <t>Прокладка трубопроводов водоснабжения из напорных полиэтиленовых труб низкого давления среднего типа наружным диаметром 20 мм. Труба ППРС 20 №10.; 100 м трубопровода
_______________
НР 109%=128%*0.85 от ФОТ; (1415,14 руб.)
СП 66%=83%*0.8 от ФОТ; (856,87 руб.)</t>
  </si>
  <si>
    <t>438,17
______
119,83</t>
  </si>
  <si>
    <t>9,51
______
0,67</t>
  </si>
  <si>
    <t>Гидравлическое испытание трубопроводов систем отопления, водопровода и горячего водоснабжения диаметром до 50 мм; 100 м трубопровода
_______________
НР 109%=128%*0.85 от ФОТ; (2423,09 руб.)
СП 66%=83%*0.8 от ФОТ; (1467,19 руб.)</t>
  </si>
  <si>
    <t>121,89
______
68,89</t>
  </si>
  <si>
    <t xml:space="preserve">                                   Канализация бытовая (К1)</t>
  </si>
  <si>
    <t>ТЕР17-01-003-01
Пр. Минстроя Новосиб.обл. от 07.12.2010 №141</t>
  </si>
  <si>
    <t>Установка унитазов с бачком непосредственно присоединенным; 10 компл.
_______________
НР 109%=128%*0.85 от ФОТ; (324,46 руб.)
СП 66%=83%*0.8 от ФОТ; (196,46 руб.)</t>
  </si>
  <si>
    <t>4137,12
______
276,71</t>
  </si>
  <si>
    <t>59,81
______
4,64</t>
  </si>
  <si>
    <t>ОЗП=10,58
ЭМ=6,543
ЗПМ=10,58
МАТ=6,759</t>
  </si>
  <si>
    <t>39,13
______
4,91</t>
  </si>
  <si>
    <t>24,64
______
0,32</t>
  </si>
  <si>
    <t>2,46
______
0,03</t>
  </si>
  <si>
    <t>ТЕР17-01-001-14
Пр. Минстроя Новосиб.обл. от 07.12.2010 №141</t>
  </si>
  <si>
    <t>Установка умывальников одиночных с подводкой холодной и горячей воды; 10 компл.
_______________
НР 109%=128%*0.85 от ФОТ; (571,61 руб.)
СП 66%=83%*0.8 от ФОТ; (346,11 руб.)</t>
  </si>
  <si>
    <t>1797,97
______
245,94</t>
  </si>
  <si>
    <t>32,08
______
1,89</t>
  </si>
  <si>
    <t>ОЗП=10,58
ЭМ=6,517
ЗПМ=10,58
МАТ=4,031</t>
  </si>
  <si>
    <t>41,81
______
4,00</t>
  </si>
  <si>
    <t>21,65
______
0,13</t>
  </si>
  <si>
    <t>4,33
______
0,03</t>
  </si>
  <si>
    <t>ТЕР17-01-002-03
Пр. Минстроя Новосиб.обл. от 07.12.2010 №141</t>
  </si>
  <si>
    <t>Установка смесителей; 10 шт.
_______________
НР 128% от ФОТ; (215,37 руб.)
СП 83% от ФОТ; (139,66 руб.)</t>
  </si>
  <si>
    <t>1700,28
______
79,52</t>
  </si>
  <si>
    <t>ОЗП=10,58
ЭМ=4,381
ЗПМ=10,58
МАТ=3,513</t>
  </si>
  <si>
    <t>ТЕР17-01-001-18
Пр. Минстроя Новосиб.обл. от 07.12.2010 №141</t>
  </si>
  <si>
    <t>Установка поддонов душевых чугунных и стальных мелких; 10 компл.
_______________
НР 128% от ФОТ; (172,06 руб.)
СП 83% от ФОТ; (111,57 руб.)</t>
  </si>
  <si>
    <t>3765,25
______
123,71</t>
  </si>
  <si>
    <t>84,27
______
3,34</t>
  </si>
  <si>
    <t>ОЗП=10,58
ЭМ=6,528
ЗПМ=10,58
МАТ=3,92</t>
  </si>
  <si>
    <t>55,01
______
3,53</t>
  </si>
  <si>
    <t>10,89
______
0,23</t>
  </si>
  <si>
    <t>1,09
______
0,02</t>
  </si>
  <si>
    <t>Установка смесителей для душа; 10 шт.
_______________
НР 128% от ФОТ; (107,69 руб.)
СП 83% от ФОТ; (69,83 руб.)</t>
  </si>
  <si>
    <t>ТЕР16-04-001-01
Пр. Минстроя Новосиб.обл. от 07.12.2010 №141</t>
  </si>
  <si>
    <t>Прокладка трубопроводов канализации из полиэтиленовых труб высокой плотности диаметром 50 мм; 100 м трубопровода
_______________
НР 109%=128%*0.85 от ФОТ; (1041,48 руб.)
СП 66%=83%*0.8 от ФОТ; (630,62 руб.)</t>
  </si>
  <si>
    <t>5671,21
______
752,25</t>
  </si>
  <si>
    <t>15,73
______
0,34</t>
  </si>
  <si>
    <t>ОЗП=10,58
ЭМ=6,346
ЗПМ=10,58
МАТ=2,854</t>
  </si>
  <si>
    <t>11,98
______
0,43</t>
  </si>
  <si>
    <t>64,24
______
0,02</t>
  </si>
  <si>
    <t>ТЕР16-04-001-02
Пр. Минстроя Новосиб.обл. от 07.12.2010 №141</t>
  </si>
  <si>
    <t>Прокладка трубопроводов канализации из полиэтиленовых труб высокой плотности диаметром 100 мм; 100 м трубопровода
_______________
НР 109%=128%*0.85 от ФОТ; (1082,94 руб.)
СП 66%=83%*0.8 от ФОТ; (655,72 руб.)</t>
  </si>
  <si>
    <t>9585,01
______
721,34</t>
  </si>
  <si>
    <t>33,4
______
1,01</t>
  </si>
  <si>
    <t>ОЗП=10,58
ЭМ=6,293
ЗПМ=10,58
МАТ=3,018</t>
  </si>
  <si>
    <t>27,32
______
1,39</t>
  </si>
  <si>
    <t>61,6
______
0,06</t>
  </si>
  <si>
    <t>8,01
______
0,01</t>
  </si>
  <si>
    <t>Переход полипропиленовый 110/50; шт</t>
  </si>
  <si>
    <t>Ревизия полипропиленовая Ду110; шт</t>
  </si>
  <si>
    <t>Прочистка полипропиленовая _x000D_
Ду50; шт</t>
  </si>
  <si>
    <t xml:space="preserve">                                   Канализация производственная (К3)</t>
  </si>
  <si>
    <t>ТЕР17-01-001-23
Пр. Минстроя Новосиб.обл. от 07.12.2010 №141</t>
  </si>
  <si>
    <t>Установка трапов диаметром 100 мм; 10 компл.
_______________
НР 109%=128%*0.85 от ФОТ; (116,56 руб.)
СП 66%=83%*0.8 от ФОТ; (70,58 руб.)</t>
  </si>
  <si>
    <t>1875,47
______
99,63</t>
  </si>
  <si>
    <t>26,9
______
1,45</t>
  </si>
  <si>
    <t>ОЗП=10,58
ЭМ=6,539
ЗПМ=10,58
МАТ=5,548</t>
  </si>
  <si>
    <t>17,59
______
1,53</t>
  </si>
  <si>
    <t>8,77
______
0,1</t>
  </si>
  <si>
    <t>0,88
______
0,01</t>
  </si>
  <si>
    <t>ТЕР16-01-005-02
Пр. Минстроя Новосиб.обл. от 07.12.2010 №141</t>
  </si>
  <si>
    <t>Прокладка по стенам зданий и в каналах трубопроводов из чугунных канализационных труб диаметром 100 мм; 100 м трубопровода
_______________
НР 109%=128%*0.85 от ФОТ; (1239,4 руб.)
СП 66%=83%*0.8 от ФОТ; (750,46 руб.)</t>
  </si>
  <si>
    <t>18470,28
______
970,94</t>
  </si>
  <si>
    <t>157,28
______
6,08</t>
  </si>
  <si>
    <t>ОЗП=10,58
ЭМ=6,265
ЗПМ=10,58
МАТ=3,756</t>
  </si>
  <si>
    <t>108,39
______
7,08</t>
  </si>
  <si>
    <t>85,47
______
0,36</t>
  </si>
  <si>
    <t>9,4
______
0,04</t>
  </si>
  <si>
    <t xml:space="preserve">  Итого по разделу 9 Внутренние инженерные сети водопровода и канализации</t>
  </si>
  <si>
    <t>150,47
______
3,23</t>
  </si>
  <si>
    <t xml:space="preserve">                           Раздел 10. Доставка</t>
  </si>
  <si>
    <t>Доставка до места выполнения работ</t>
  </si>
  <si>
    <t xml:space="preserve">  Итого по разделу 10 Доставка</t>
  </si>
  <si>
    <t>Итого прямые затраты по смете в текущих ценах</t>
  </si>
  <si>
    <t>188436,68
______
43301,71</t>
  </si>
  <si>
    <t>2808,35
______
262,02</t>
  </si>
  <si>
    <t>Накладные расходы</t>
  </si>
  <si>
    <t>Сметная прибыль</t>
  </si>
  <si>
    <t>Итоги по смете:</t>
  </si>
  <si>
    <t xml:space="preserve">  Итого Строительные работы</t>
  </si>
  <si>
    <t>1867,28
______
125,49</t>
  </si>
  <si>
    <t xml:space="preserve">  Итого Монтажные работы</t>
  </si>
  <si>
    <t>692,07
______
136,53</t>
  </si>
  <si>
    <t xml:space="preserve">  Итого Прочие затраты</t>
  </si>
  <si>
    <t xml:space="preserve">  Итого</t>
  </si>
  <si>
    <t xml:space="preserve">    В том числе:</t>
  </si>
  <si>
    <t xml:space="preserve">      Материалы</t>
  </si>
  <si>
    <t xml:space="preserve">      Машины и механизмы</t>
  </si>
  <si>
    <t xml:space="preserve">      ФОТ</t>
  </si>
  <si>
    <t xml:space="preserve">      Накладные расходы</t>
  </si>
  <si>
    <t xml:space="preserve">      Сметная прибыль</t>
  </si>
  <si>
    <t xml:space="preserve">  НДС 18%</t>
  </si>
  <si>
    <t xml:space="preserve">  ВСЕГО по смете</t>
  </si>
  <si>
    <t>Составлен в ценах июнь 2013г</t>
  </si>
  <si>
    <t>Директор управляющей организации ООО «Ависта Модуль»</t>
  </si>
  <si>
    <t>/  Горчакова М. А./</t>
  </si>
  <si>
    <t xml:space="preserve">«Агропромышленная компания «Алтайское мясо», </t>
  </si>
  <si>
    <t>Генеральный директор</t>
  </si>
  <si>
    <t>/Лукьянова А.Н./</t>
  </si>
  <si>
    <t>ЛОКАЛЬНЫЙ СМЕТНЫЙ РАСЧЕТ  № 1</t>
  </si>
  <si>
    <t>Строительство административно-бытового комплекса</t>
  </si>
  <si>
    <t>Строящееся здание по адресу Алтайский край, Троицкий район, 1870 м на северо-запад от п. Беловский Троицкого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</si>
</sst>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i/>
      <sz val="9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4">
    <xf numFmtId="0" fontId="0" fillId="0" borderId="0"/>
    <xf numFmtId="0" fontId="1" fillId="0" borderId="1">
      <alignment horizontal="center"/>
    </xf>
    <xf numFmtId="0" fontId="1" fillId="0" borderId="1">
      <alignment horizontal="center"/>
    </xf>
    <xf numFmtId="0" fontId="1" fillId="0" borderId="0">
      <alignment horizontal="right" vertical="top" wrapText="1"/>
    </xf>
    <xf numFmtId="0" fontId="1" fillId="0" borderId="1">
      <alignment horizontal="center"/>
    </xf>
    <xf numFmtId="0" fontId="1" fillId="0" borderId="1">
      <alignment horizontal="center"/>
    </xf>
    <xf numFmtId="0" fontId="1" fillId="0" borderId="1">
      <alignment horizontal="center" wrapText="1"/>
    </xf>
    <xf numFmtId="0" fontId="1" fillId="0" borderId="1">
      <alignment horizontal="center"/>
    </xf>
    <xf numFmtId="0" fontId="1" fillId="0" borderId="1">
      <alignment horizontal="center" wrapText="1"/>
    </xf>
    <xf numFmtId="0" fontId="1" fillId="0" borderId="1">
      <alignment horizontal="center"/>
    </xf>
    <xf numFmtId="0" fontId="1" fillId="0" borderId="0">
      <alignment horizontal="center" vertical="top" wrapText="1"/>
    </xf>
    <xf numFmtId="0" fontId="1" fillId="0" borderId="0">
      <alignment horizontal="center"/>
    </xf>
    <xf numFmtId="0" fontId="1" fillId="0" borderId="0">
      <alignment horizontal="left" vertical="top"/>
    </xf>
    <xf numFmtId="0" fontId="1" fillId="0" borderId="0"/>
  </cellStyleXfs>
  <cellXfs count="127">
    <xf numFmtId="0" fontId="0" fillId="0" borderId="0" xfId="0"/>
    <xf numFmtId="0" fontId="8" fillId="0" borderId="0" xfId="0" applyFont="1" applyFill="1" applyAlignment="1">
      <alignment horizontal="center" vertical="top"/>
    </xf>
    <xf numFmtId="0" fontId="8" fillId="0" borderId="0" xfId="0" applyFont="1" applyFill="1" applyAlignment="1"/>
    <xf numFmtId="0" fontId="8" fillId="0" borderId="0" xfId="11" applyFont="1" applyFill="1" applyAlignment="1">
      <alignment horizontal="left"/>
    </xf>
    <xf numFmtId="0" fontId="8" fillId="0" borderId="0" xfId="0" applyFont="1" applyFill="1" applyAlignment="1">
      <alignment horizontal="right" vertical="top"/>
    </xf>
    <xf numFmtId="0" fontId="9" fillId="0" borderId="0" xfId="0" applyFont="1" applyAlignment="1">
      <alignment horizontal="right" vertical="top"/>
    </xf>
    <xf numFmtId="0" fontId="10" fillId="0" borderId="0" xfId="0" applyFont="1" applyAlignment="1">
      <alignment horizontal="left" vertical="top"/>
    </xf>
    <xf numFmtId="49" fontId="8" fillId="0" borderId="0" xfId="0" applyNumberFormat="1" applyFont="1" applyAlignment="1">
      <alignment horizontal="left" vertical="top"/>
    </xf>
    <xf numFmtId="0" fontId="11" fillId="0" borderId="0" xfId="0" applyFont="1" applyAlignment="1">
      <alignment horizontal="right" vertical="top"/>
    </xf>
    <xf numFmtId="0" fontId="9" fillId="0" borderId="0" xfId="11" applyFont="1" applyAlignment="1">
      <alignment horizontal="left" vertical="center"/>
    </xf>
    <xf numFmtId="0" fontId="8" fillId="0" borderId="2" xfId="0" applyFont="1" applyBorder="1" applyAlignment="1">
      <alignment horizontal="left" vertical="top"/>
    </xf>
    <xf numFmtId="0" fontId="9" fillId="0" borderId="2" xfId="11" applyFont="1" applyBorder="1">
      <alignment horizontal="center"/>
    </xf>
    <xf numFmtId="0" fontId="11" fillId="0" borderId="2" xfId="0" applyFont="1" applyBorder="1" applyAlignment="1">
      <alignment horizontal="left" vertical="top"/>
    </xf>
    <xf numFmtId="0" fontId="9" fillId="0" borderId="0" xfId="11" applyFont="1" applyAlignment="1">
      <alignment horizontal="right" vertical="center"/>
    </xf>
    <xf numFmtId="0" fontId="8" fillId="0" borderId="0" xfId="0" applyFont="1" applyAlignment="1">
      <alignment horizontal="left"/>
    </xf>
    <xf numFmtId="49" fontId="8" fillId="0" borderId="0" xfId="0" applyNumberFormat="1" applyFont="1" applyAlignment="1">
      <alignment horizontal="left"/>
    </xf>
    <xf numFmtId="0" fontId="8" fillId="0" borderId="0" xfId="0" applyFont="1" applyFill="1" applyAlignment="1">
      <alignment horizontal="left"/>
    </xf>
    <xf numFmtId="0" fontId="9" fillId="0" borderId="0" xfId="0" applyFont="1" applyBorder="1" applyAlignment="1">
      <alignment vertical="top"/>
    </xf>
    <xf numFmtId="0" fontId="8" fillId="0" borderId="0" xfId="0" applyFont="1" applyBorder="1" applyAlignment="1"/>
    <xf numFmtId="0" fontId="8" fillId="0" borderId="0" xfId="0" applyFont="1" applyAlignment="1"/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center" vertical="top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right" vertical="top" wrapText="1"/>
    </xf>
    <xf numFmtId="0" fontId="9" fillId="0" borderId="0" xfId="0" applyFont="1" applyBorder="1" applyAlignment="1">
      <alignment horizontal="left" vertical="top"/>
    </xf>
    <xf numFmtId="0" fontId="9" fillId="0" borderId="3" xfId="0" applyFont="1" applyBorder="1" applyAlignment="1">
      <alignment horizontal="center" vertical="top"/>
    </xf>
    <xf numFmtId="0" fontId="14" fillId="0" borderId="0" xfId="11" applyFont="1">
      <alignment horizontal="center"/>
    </xf>
    <xf numFmtId="0" fontId="9" fillId="0" borderId="0" xfId="0" applyFont="1" applyBorder="1" applyAlignment="1">
      <alignment horizontal="right" vertical="top"/>
    </xf>
    <xf numFmtId="0" fontId="8" fillId="0" borderId="0" xfId="0" applyFont="1" applyAlignment="1">
      <alignment horizontal="center" vertical="top"/>
    </xf>
    <xf numFmtId="0" fontId="8" fillId="0" borderId="0" xfId="11" applyFont="1" applyAlignment="1">
      <alignment horizontal="left"/>
    </xf>
    <xf numFmtId="0" fontId="8" fillId="0" borderId="0" xfId="0" applyFont="1" applyBorder="1" applyAlignment="1">
      <alignment horizontal="right" vertical="top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4" applyFont="1" applyBorder="1" applyAlignment="1">
      <alignment horizontal="center" wrapText="1"/>
    </xf>
    <xf numFmtId="0" fontId="8" fillId="0" borderId="1" xfId="0" applyNumberFormat="1" applyFont="1" applyBorder="1" applyAlignment="1">
      <alignment horizontal="center" vertical="top" wrapText="1" shrinkToFit="1"/>
    </xf>
    <xf numFmtId="4" fontId="8" fillId="0" borderId="1" xfId="0" applyNumberFormat="1" applyFont="1" applyBorder="1" applyAlignment="1">
      <alignment horizontal="left" vertical="top" wrapText="1" shrinkToFit="1"/>
    </xf>
    <xf numFmtId="49" fontId="8" fillId="0" borderId="1" xfId="0" applyNumberFormat="1" applyFont="1" applyBorder="1" applyAlignment="1">
      <alignment horizontal="center" vertical="top" wrapText="1" shrinkToFit="1"/>
    </xf>
    <xf numFmtId="4" fontId="8" fillId="0" borderId="1" xfId="0" applyNumberFormat="1" applyFont="1" applyBorder="1" applyAlignment="1">
      <alignment horizontal="right" vertical="top" wrapText="1" shrinkToFit="1"/>
    </xf>
    <xf numFmtId="0" fontId="8" fillId="0" borderId="1" xfId="0" applyNumberFormat="1" applyFont="1" applyBorder="1" applyAlignment="1">
      <alignment horizontal="right" vertical="top" wrapText="1" shrinkToFit="1"/>
    </xf>
    <xf numFmtId="0" fontId="8" fillId="0" borderId="0" xfId="0" applyFont="1" applyAlignment="1">
      <alignment vertical="top" wrapText="1" shrinkToFit="1"/>
    </xf>
    <xf numFmtId="4" fontId="8" fillId="0" borderId="0" xfId="3" applyNumberFormat="1" applyFont="1" applyAlignment="1">
      <alignment horizontal="right" vertical="top" wrapText="1"/>
    </xf>
    <xf numFmtId="4" fontId="10" fillId="0" borderId="0" xfId="0" applyNumberFormat="1" applyFont="1" applyBorder="1" applyAlignment="1">
      <alignment horizontal="left" vertical="top" wrapText="1"/>
    </xf>
    <xf numFmtId="4" fontId="8" fillId="0" borderId="0" xfId="0" applyNumberFormat="1" applyFont="1" applyBorder="1" applyAlignment="1">
      <alignment horizontal="left" vertical="top" wrapText="1"/>
    </xf>
    <xf numFmtId="4" fontId="8" fillId="0" borderId="0" xfId="0" applyNumberFormat="1" applyFont="1" applyBorder="1" applyAlignment="1">
      <alignment horizontal="center" vertical="top" wrapText="1"/>
    </xf>
    <xf numFmtId="4" fontId="8" fillId="0" borderId="0" xfId="0" applyNumberFormat="1" applyFont="1" applyBorder="1" applyAlignment="1">
      <alignment horizontal="right" vertical="top" wrapText="1"/>
    </xf>
    <xf numFmtId="0" fontId="8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right" vertical="top" wrapText="1"/>
    </xf>
    <xf numFmtId="0" fontId="8" fillId="0" borderId="0" xfId="0" applyNumberFormat="1" applyFont="1" applyBorder="1" applyAlignment="1">
      <alignment horizontal="right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0" xfId="12" applyFont="1" applyBorder="1" applyAlignment="1">
      <alignment horizontal="left" vertical="center"/>
    </xf>
    <xf numFmtId="0" fontId="9" fillId="0" borderId="0" xfId="12" applyFont="1" applyAlignment="1">
      <alignment horizontal="left" vertical="center"/>
    </xf>
    <xf numFmtId="0" fontId="9" fillId="0" borderId="0" xfId="0" applyFont="1" applyAlignment="1"/>
    <xf numFmtId="0" fontId="9" fillId="0" borderId="0" xfId="12" applyFont="1" applyAlignment="1">
      <alignment horizontal="left" vertical="top"/>
    </xf>
    <xf numFmtId="0" fontId="9" fillId="0" borderId="0" xfId="0" applyFont="1" applyBorder="1" applyAlignment="1">
      <alignment horizontal="right" vertical="top" wrapText="1"/>
    </xf>
    <xf numFmtId="0" fontId="8" fillId="0" borderId="0" xfId="0" applyFont="1" applyAlignment="1">
      <alignment wrapText="1"/>
    </xf>
    <xf numFmtId="0" fontId="11" fillId="0" borderId="0" xfId="0" applyFont="1" applyBorder="1" applyAlignment="1"/>
    <xf numFmtId="0" fontId="11" fillId="0" borderId="0" xfId="0" applyFont="1" applyAlignment="1">
      <alignment horizontal="center"/>
    </xf>
    <xf numFmtId="0" fontId="9" fillId="0" borderId="0" xfId="0" applyFont="1" applyAlignment="1">
      <alignment wrapText="1"/>
    </xf>
    <xf numFmtId="0" fontId="9" fillId="0" borderId="0" xfId="0" applyFont="1" applyBorder="1" applyAlignment="1">
      <alignment wrapText="1"/>
    </xf>
    <xf numFmtId="0" fontId="9" fillId="0" borderId="0" xfId="0" applyFont="1" applyAlignment="1">
      <alignment horizontal="right" vertical="top" wrapText="1"/>
    </xf>
    <xf numFmtId="0" fontId="9" fillId="0" borderId="0" xfId="0" applyFont="1" applyAlignment="1">
      <alignment horizontal="left" vertical="top" wrapText="1"/>
    </xf>
    <xf numFmtId="0" fontId="11" fillId="0" borderId="20" xfId="0" applyFont="1" applyBorder="1" applyAlignment="1">
      <alignment horizontal="center" vertical="top" wrapText="1"/>
    </xf>
    <xf numFmtId="0" fontId="9" fillId="0" borderId="3" xfId="11" applyFont="1" applyBorder="1" applyAlignment="1">
      <alignment horizontal="center" vertical="center" wrapText="1"/>
    </xf>
    <xf numFmtId="0" fontId="12" fillId="0" borderId="0" xfId="11" applyFont="1" applyBorder="1">
      <alignment horizontal="center"/>
    </xf>
    <xf numFmtId="0" fontId="9" fillId="0" borderId="0" xfId="0" applyFont="1" applyAlignment="1">
      <alignment horizontal="left" vertical="top" wrapText="1"/>
    </xf>
    <xf numFmtId="0" fontId="8" fillId="0" borderId="0" xfId="0" applyFont="1" applyAlignment="1">
      <alignment horizontal="right" vertical="top"/>
    </xf>
    <xf numFmtId="0" fontId="13" fillId="0" borderId="11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wrapText="1"/>
    </xf>
    <xf numFmtId="0" fontId="8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4" fontId="9" fillId="0" borderId="6" xfId="11" applyNumberFormat="1" applyFont="1" applyBorder="1" applyAlignment="1">
      <alignment horizontal="right"/>
    </xf>
    <xf numFmtId="0" fontId="8" fillId="0" borderId="1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top"/>
    </xf>
    <xf numFmtId="0" fontId="9" fillId="0" borderId="3" xfId="0" applyFont="1" applyBorder="1" applyAlignment="1">
      <alignment vertical="top"/>
    </xf>
    <xf numFmtId="0" fontId="9" fillId="0" borderId="0" xfId="11" applyFont="1" applyAlignment="1">
      <alignment horizontal="left"/>
    </xf>
    <xf numFmtId="0" fontId="8" fillId="0" borderId="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top"/>
    </xf>
    <xf numFmtId="4" fontId="9" fillId="0" borderId="3" xfId="11" applyNumberFormat="1" applyFont="1" applyBorder="1" applyAlignment="1">
      <alignment horizontal="right"/>
    </xf>
    <xf numFmtId="0" fontId="8" fillId="0" borderId="12" xfId="4" applyFont="1" applyFill="1" applyBorder="1" applyAlignment="1">
      <alignment horizontal="center" wrapText="1"/>
    </xf>
    <xf numFmtId="0" fontId="16" fillId="0" borderId="1" xfId="0" applyNumberFormat="1" applyFont="1" applyBorder="1" applyAlignment="1">
      <alignment horizontal="left" vertical="top" wrapText="1" shrinkToFit="1"/>
    </xf>
    <xf numFmtId="0" fontId="15" fillId="0" borderId="1" xfId="0" applyFont="1" applyBorder="1" applyAlignment="1">
      <alignment horizontal="left" vertical="top" wrapText="1" shrinkToFit="1"/>
    </xf>
    <xf numFmtId="0" fontId="8" fillId="0" borderId="12" xfId="0" applyNumberFormat="1" applyFont="1" applyBorder="1" applyAlignment="1">
      <alignment horizontal="center" vertical="top" wrapText="1" shrinkToFit="1"/>
    </xf>
    <xf numFmtId="4" fontId="8" fillId="0" borderId="12" xfId="0" applyNumberFormat="1" applyFont="1" applyBorder="1" applyAlignment="1">
      <alignment horizontal="left" vertical="top" wrapText="1" shrinkToFit="1"/>
    </xf>
    <xf numFmtId="49" fontId="8" fillId="0" borderId="12" xfId="0" applyNumberFormat="1" applyFont="1" applyBorder="1" applyAlignment="1">
      <alignment horizontal="center" vertical="top" wrapText="1" shrinkToFit="1"/>
    </xf>
    <xf numFmtId="4" fontId="8" fillId="0" borderId="12" xfId="0" applyNumberFormat="1" applyFont="1" applyBorder="1" applyAlignment="1">
      <alignment horizontal="right" vertical="top" wrapText="1" shrinkToFit="1"/>
    </xf>
    <xf numFmtId="0" fontId="8" fillId="0" borderId="12" xfId="0" applyNumberFormat="1" applyFont="1" applyBorder="1" applyAlignment="1">
      <alignment horizontal="right" vertical="top" wrapText="1" shrinkToFit="1"/>
    </xf>
    <xf numFmtId="0" fontId="10" fillId="0" borderId="12" xfId="0" applyNumberFormat="1" applyFont="1" applyBorder="1" applyAlignment="1">
      <alignment horizontal="left" vertical="top" wrapText="1" shrinkToFit="1"/>
    </xf>
    <xf numFmtId="0" fontId="15" fillId="0" borderId="12" xfId="0" applyFont="1" applyBorder="1" applyAlignment="1">
      <alignment horizontal="left" vertical="top" wrapText="1" shrinkToFit="1"/>
    </xf>
    <xf numFmtId="0" fontId="13" fillId="0" borderId="1" xfId="0" applyNumberFormat="1" applyFont="1" applyBorder="1" applyAlignment="1">
      <alignment horizontal="left" vertical="top" wrapText="1" shrinkToFit="1"/>
    </xf>
    <xf numFmtId="0" fontId="17" fillId="0" borderId="1" xfId="0" applyFont="1" applyBorder="1" applyAlignment="1">
      <alignment horizontal="left" vertical="top" wrapText="1" shrinkToFit="1"/>
    </xf>
    <xf numFmtId="4" fontId="8" fillId="0" borderId="1" xfId="3" applyNumberFormat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8" fillId="0" borderId="1" xfId="3" applyNumberFormat="1" applyFont="1" applyBorder="1" applyAlignment="1">
      <alignment horizontal="right" vertical="top" wrapText="1"/>
    </xf>
    <xf numFmtId="4" fontId="8" fillId="0" borderId="1" xfId="3" applyNumberFormat="1" applyFont="1" applyBorder="1" applyAlignment="1">
      <alignment horizontal="right" vertical="top" wrapText="1"/>
    </xf>
    <xf numFmtId="4" fontId="10" fillId="0" borderId="1" xfId="3" applyNumberFormat="1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9" fillId="0" borderId="0" xfId="11" applyFont="1" applyAlignment="1">
      <alignment horizontal="left" vertical="center" wrapText="1"/>
    </xf>
    <xf numFmtId="0" fontId="8" fillId="0" borderId="0" xfId="0" applyFont="1" applyFill="1" applyAlignment="1">
      <alignment horizontal="left"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9" fillId="0" borderId="0" xfId="12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wrapText="1"/>
    </xf>
  </cellXfs>
  <cellStyles count="14">
    <cellStyle name="Акт" xfId="1"/>
    <cellStyle name="ВедРесурсов" xfId="2"/>
    <cellStyle name="Итоги" xfId="3"/>
    <cellStyle name="ЛокСмета" xfId="4"/>
    <cellStyle name="ОбСмета" xfId="5"/>
    <cellStyle name="Обычный" xfId="0" builtinId="0"/>
    <cellStyle name="ПеременныеСметы" xfId="6"/>
    <cellStyle name="РесСмета" xfId="7"/>
    <cellStyle name="СводкаСтоимРаб" xfId="8"/>
    <cellStyle name="СводРасч" xfId="9"/>
    <cellStyle name="Список ресурсов" xfId="10"/>
    <cellStyle name="Титул" xfId="11"/>
    <cellStyle name="Хвост" xfId="12"/>
    <cellStyle name="Экспертиза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S303"/>
  <sheetViews>
    <sheetView showGridLines="0" tabSelected="1" zoomScale="90" zoomScaleNormal="90" workbookViewId="0">
      <selection activeCell="B8" sqref="B8:M8"/>
    </sheetView>
  </sheetViews>
  <sheetFormatPr defaultRowHeight="12" outlineLevelRow="1" x14ac:dyDescent="0.2"/>
  <cols>
    <col min="1" max="1" width="3.85546875" style="61" customWidth="1"/>
    <col min="2" max="2" width="15.85546875" style="61" customWidth="1"/>
    <col min="3" max="3" width="56.140625" style="61" customWidth="1"/>
    <col min="4" max="4" width="8.7109375" style="61" customWidth="1"/>
    <col min="5" max="6" width="11.42578125" style="27" customWidth="1"/>
    <col min="7" max="7" width="11.5703125" style="27" customWidth="1"/>
    <col min="8" max="12" width="11.42578125" style="27" customWidth="1"/>
    <col min="13" max="13" width="10" style="27" customWidth="1"/>
    <col min="14" max="14" width="10" style="19" customWidth="1"/>
    <col min="15" max="16384" width="9.140625" style="19"/>
  </cols>
  <sheetData>
    <row r="1" spans="1:14" s="2" customFormat="1" ht="12.75" x14ac:dyDescent="0.2">
      <c r="A1" s="1"/>
      <c r="C1" s="119"/>
      <c r="D1" s="3"/>
      <c r="E1" s="3"/>
      <c r="F1" s="4"/>
      <c r="G1" s="4"/>
      <c r="H1" s="4"/>
      <c r="I1" s="4"/>
      <c r="J1" s="4"/>
      <c r="K1" s="4"/>
      <c r="L1" s="4"/>
      <c r="N1" s="5" t="s">
        <v>18</v>
      </c>
    </row>
    <row r="2" spans="1:14" s="2" customFormat="1" ht="17.25" customHeight="1" outlineLevel="1" x14ac:dyDescent="0.2">
      <c r="A2" s="6" t="s">
        <v>25</v>
      </c>
      <c r="B2" s="7"/>
      <c r="C2" s="119"/>
      <c r="D2" s="3"/>
      <c r="E2" s="3"/>
      <c r="F2" s="4"/>
      <c r="G2" s="4"/>
      <c r="H2" s="4"/>
      <c r="I2" s="4"/>
      <c r="J2" s="4"/>
      <c r="K2" s="4"/>
      <c r="L2" s="6" t="s">
        <v>26</v>
      </c>
      <c r="M2" s="8"/>
      <c r="N2" s="8"/>
    </row>
    <row r="3" spans="1:14" s="2" customFormat="1" ht="17.25" customHeight="1" outlineLevel="1" x14ac:dyDescent="0.2">
      <c r="A3" s="9" t="s">
        <v>766</v>
      </c>
      <c r="B3" s="7"/>
      <c r="C3" s="119"/>
      <c r="D3" s="3"/>
      <c r="E3" s="3"/>
      <c r="F3" s="4"/>
      <c r="G3" s="4"/>
      <c r="H3" s="4"/>
      <c r="I3" s="4"/>
      <c r="J3" s="4"/>
      <c r="K3" s="4"/>
      <c r="L3" s="9"/>
      <c r="M3" s="8"/>
      <c r="N3" s="5" t="s">
        <v>769</v>
      </c>
    </row>
    <row r="4" spans="1:14" s="2" customFormat="1" ht="17.25" customHeight="1" outlineLevel="1" x14ac:dyDescent="0.2">
      <c r="A4" s="9"/>
      <c r="B4" s="7"/>
      <c r="C4" s="119"/>
      <c r="D4" s="3"/>
      <c r="E4" s="3"/>
      <c r="F4" s="4"/>
      <c r="G4" s="4"/>
      <c r="H4" s="4"/>
      <c r="I4" s="4"/>
      <c r="J4" s="4"/>
      <c r="K4" s="4"/>
      <c r="L4" s="9"/>
      <c r="M4" s="8"/>
      <c r="N4" s="5" t="s">
        <v>768</v>
      </c>
    </row>
    <row r="5" spans="1:14" s="2" customFormat="1" ht="17.25" customHeight="1" outlineLevel="1" x14ac:dyDescent="0.2">
      <c r="A5" s="10"/>
      <c r="B5" s="11"/>
      <c r="C5" s="120" t="s">
        <v>767</v>
      </c>
      <c r="D5" s="3"/>
      <c r="E5" s="3"/>
      <c r="F5" s="4"/>
      <c r="G5" s="4"/>
      <c r="H5" s="4"/>
      <c r="I5" s="4"/>
      <c r="J5" s="4"/>
      <c r="K5" s="4"/>
      <c r="L5" s="12"/>
      <c r="M5" s="11"/>
      <c r="N5" s="13" t="s">
        <v>770</v>
      </c>
    </row>
    <row r="6" spans="1:14" s="2" customFormat="1" ht="22.5" customHeight="1" outlineLevel="1" x14ac:dyDescent="0.2">
      <c r="A6" s="14" t="s">
        <v>37</v>
      </c>
      <c r="B6" s="15"/>
      <c r="C6" s="121"/>
      <c r="D6" s="3"/>
      <c r="E6" s="3"/>
      <c r="F6" s="4"/>
      <c r="G6" s="4"/>
      <c r="H6" s="4"/>
      <c r="I6" s="4"/>
      <c r="J6" s="4"/>
      <c r="K6" s="4"/>
      <c r="L6" s="14" t="s">
        <v>37</v>
      </c>
      <c r="M6" s="15"/>
      <c r="N6" s="16"/>
    </row>
    <row r="7" spans="1:14" ht="26.25" customHeight="1" x14ac:dyDescent="0.2">
      <c r="A7" s="17"/>
      <c r="B7" s="69" t="s">
        <v>773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18"/>
    </row>
    <row r="8" spans="1:14" ht="12.75" customHeight="1" x14ac:dyDescent="0.2">
      <c r="A8" s="20"/>
      <c r="B8" s="68" t="s">
        <v>19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</row>
    <row r="9" spans="1:14" ht="12.75" x14ac:dyDescent="0.2">
      <c r="A9" s="21"/>
      <c r="B9" s="21"/>
      <c r="C9" s="67"/>
      <c r="D9" s="22"/>
      <c r="E9" s="22"/>
      <c r="F9" s="22"/>
      <c r="G9" s="22"/>
      <c r="H9" s="22"/>
      <c r="I9" s="22"/>
      <c r="J9" s="22"/>
      <c r="K9" s="21"/>
      <c r="L9" s="21"/>
      <c r="M9" s="21"/>
    </row>
    <row r="10" spans="1:14" ht="16.5" customHeight="1" x14ac:dyDescent="0.25">
      <c r="A10" s="23"/>
      <c r="B10" s="70" t="s">
        <v>771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18"/>
    </row>
    <row r="11" spans="1:14" ht="12.75" customHeight="1" x14ac:dyDescent="0.2">
      <c r="A11" s="20"/>
      <c r="B11" s="68" t="s">
        <v>1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</row>
    <row r="12" spans="1:14" ht="12.75" x14ac:dyDescent="0.2">
      <c r="A12" s="21"/>
      <c r="B12" s="21"/>
      <c r="C12" s="122"/>
      <c r="D12" s="22"/>
      <c r="E12" s="21"/>
      <c r="F12" s="21"/>
      <c r="G12" s="72" t="s">
        <v>20</v>
      </c>
      <c r="H12" s="72"/>
      <c r="I12" s="71"/>
      <c r="J12" s="71"/>
      <c r="K12" s="21"/>
      <c r="L12" s="21"/>
      <c r="M12" s="21"/>
    </row>
    <row r="13" spans="1:14" ht="12.75" customHeight="1" x14ac:dyDescent="0.2">
      <c r="A13" s="24" t="s">
        <v>21</v>
      </c>
      <c r="B13" s="69" t="s">
        <v>772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</row>
    <row r="14" spans="1:14" ht="12.75" customHeight="1" x14ac:dyDescent="0.2">
      <c r="A14" s="20"/>
      <c r="B14" s="68" t="s">
        <v>2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</row>
    <row r="15" spans="1:14" ht="12.75" x14ac:dyDescent="0.2">
      <c r="A15" s="21"/>
      <c r="B15" s="21"/>
      <c r="C15" s="122"/>
      <c r="D15" s="21"/>
      <c r="E15" s="21"/>
      <c r="F15" s="21"/>
      <c r="G15" s="21"/>
      <c r="H15" s="21"/>
      <c r="I15" s="21"/>
      <c r="J15" s="21"/>
      <c r="K15" s="21"/>
      <c r="L15" s="21"/>
      <c r="M15" s="21"/>
    </row>
    <row r="16" spans="1:14" ht="12.75" x14ac:dyDescent="0.2">
      <c r="A16" s="25" t="s">
        <v>22</v>
      </c>
      <c r="B16" s="25"/>
      <c r="C16" s="95"/>
      <c r="D16" s="95"/>
      <c r="E16" s="95"/>
      <c r="F16" s="95"/>
      <c r="G16" s="95"/>
      <c r="H16" s="95"/>
      <c r="I16" s="95"/>
      <c r="J16" s="95"/>
      <c r="K16" s="21"/>
      <c r="L16" s="21"/>
      <c r="M16" s="21"/>
    </row>
    <row r="17" spans="1:19" ht="12.75" x14ac:dyDescent="0.2">
      <c r="A17" s="26"/>
      <c r="B17" s="26"/>
      <c r="C17" s="123"/>
      <c r="D17" s="26"/>
      <c r="E17" s="26"/>
      <c r="G17" s="28"/>
      <c r="H17" s="93" t="s">
        <v>23</v>
      </c>
      <c r="I17" s="94"/>
      <c r="J17" s="94"/>
      <c r="K17" s="94"/>
      <c r="L17" s="100">
        <v>4510322.92</v>
      </c>
      <c r="M17" s="100"/>
      <c r="N17" s="29" t="s">
        <v>27</v>
      </c>
    </row>
    <row r="18" spans="1:19" ht="12.75" x14ac:dyDescent="0.2">
      <c r="A18" s="99"/>
      <c r="B18" s="99"/>
      <c r="C18" s="99"/>
      <c r="D18" s="99"/>
      <c r="G18" s="28"/>
      <c r="H18" s="93" t="s">
        <v>24</v>
      </c>
      <c r="I18" s="94"/>
      <c r="J18" s="94"/>
      <c r="K18" s="94"/>
      <c r="L18" s="86">
        <v>386320.32</v>
      </c>
      <c r="M18" s="86"/>
      <c r="N18" s="29" t="s">
        <v>27</v>
      </c>
    </row>
    <row r="19" spans="1:19" ht="12.75" outlineLevel="1" x14ac:dyDescent="0.2">
      <c r="A19" s="22"/>
      <c r="B19" s="22"/>
      <c r="C19" s="67"/>
      <c r="D19" s="22"/>
      <c r="G19" s="28"/>
      <c r="H19" s="93" t="s">
        <v>33</v>
      </c>
      <c r="I19" s="94"/>
      <c r="J19" s="94"/>
      <c r="K19" s="94"/>
      <c r="L19" s="86">
        <f>L20+M20</f>
        <v>3070.37</v>
      </c>
      <c r="M19" s="86"/>
      <c r="N19" s="29" t="s">
        <v>32</v>
      </c>
    </row>
    <row r="20" spans="1:19" ht="12.75" x14ac:dyDescent="0.2">
      <c r="A20" s="26"/>
      <c r="B20" s="26"/>
      <c r="C20" s="123"/>
      <c r="D20" s="26"/>
      <c r="E20" s="26"/>
      <c r="F20" s="26"/>
      <c r="G20" s="26"/>
      <c r="H20" s="26"/>
      <c r="I20" s="26"/>
      <c r="J20" s="26"/>
      <c r="K20" s="26"/>
      <c r="L20" s="30">
        <v>2808.35</v>
      </c>
      <c r="M20" s="30">
        <v>262.02</v>
      </c>
    </row>
    <row r="21" spans="1:19" ht="12.75" customHeight="1" x14ac:dyDescent="0.2">
      <c r="A21" s="95" t="s">
        <v>765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31"/>
    </row>
    <row r="22" spans="1:19" x14ac:dyDescent="0.2">
      <c r="A22" s="32"/>
      <c r="B22" s="19"/>
      <c r="C22" s="124"/>
      <c r="D22" s="33"/>
      <c r="E22" s="33"/>
      <c r="F22" s="24"/>
      <c r="G22" s="24"/>
      <c r="H22" s="24"/>
      <c r="I22" s="24"/>
      <c r="J22" s="24"/>
      <c r="K22" s="24"/>
      <c r="L22" s="24"/>
      <c r="M22" s="34"/>
    </row>
    <row r="23" spans="1:19" ht="15" customHeight="1" x14ac:dyDescent="0.2">
      <c r="A23" s="87" t="s">
        <v>5</v>
      </c>
      <c r="B23" s="87" t="s">
        <v>6</v>
      </c>
      <c r="C23" s="87" t="s">
        <v>0</v>
      </c>
      <c r="D23" s="84" t="s">
        <v>7</v>
      </c>
      <c r="E23" s="84" t="s">
        <v>28</v>
      </c>
      <c r="F23" s="78"/>
      <c r="G23" s="85"/>
      <c r="H23" s="78" t="s">
        <v>3</v>
      </c>
      <c r="I23" s="84" t="s">
        <v>31</v>
      </c>
      <c r="J23" s="78"/>
      <c r="K23" s="78"/>
      <c r="L23" s="85"/>
      <c r="M23" s="78" t="s">
        <v>8</v>
      </c>
      <c r="N23" s="89"/>
    </row>
    <row r="24" spans="1:19" ht="12" customHeight="1" x14ac:dyDescent="0.2">
      <c r="A24" s="81"/>
      <c r="B24" s="81"/>
      <c r="C24" s="81"/>
      <c r="D24" s="96"/>
      <c r="E24" s="73" t="s">
        <v>29</v>
      </c>
      <c r="F24" s="74"/>
      <c r="G24" s="75"/>
      <c r="H24" s="79"/>
      <c r="I24" s="73" t="s">
        <v>30</v>
      </c>
      <c r="J24" s="97"/>
      <c r="K24" s="97"/>
      <c r="L24" s="98"/>
      <c r="M24" s="79"/>
      <c r="N24" s="90"/>
    </row>
    <row r="25" spans="1:19" ht="23.25" customHeight="1" x14ac:dyDescent="0.2">
      <c r="A25" s="81"/>
      <c r="B25" s="81"/>
      <c r="C25" s="81"/>
      <c r="D25" s="81"/>
      <c r="E25" s="35" t="s">
        <v>4</v>
      </c>
      <c r="F25" s="35" t="s">
        <v>9</v>
      </c>
      <c r="G25" s="81" t="s">
        <v>10</v>
      </c>
      <c r="H25" s="79"/>
      <c r="I25" s="81" t="s">
        <v>4</v>
      </c>
      <c r="J25" s="81" t="s">
        <v>11</v>
      </c>
      <c r="K25" s="35" t="s">
        <v>12</v>
      </c>
      <c r="L25" s="81" t="s">
        <v>10</v>
      </c>
      <c r="M25" s="91"/>
      <c r="N25" s="92"/>
    </row>
    <row r="26" spans="1:19" ht="18" customHeight="1" x14ac:dyDescent="0.2">
      <c r="A26" s="81"/>
      <c r="B26" s="81"/>
      <c r="C26" s="81"/>
      <c r="D26" s="82"/>
      <c r="E26" s="87" t="s">
        <v>11</v>
      </c>
      <c r="F26" s="87" t="s">
        <v>13</v>
      </c>
      <c r="G26" s="82"/>
      <c r="H26" s="79"/>
      <c r="I26" s="81"/>
      <c r="J26" s="81"/>
      <c r="K26" s="87" t="s">
        <v>14</v>
      </c>
      <c r="L26" s="82"/>
      <c r="M26" s="76" t="s">
        <v>15</v>
      </c>
      <c r="N26" s="77"/>
    </row>
    <row r="27" spans="1:19" ht="20.25" customHeight="1" x14ac:dyDescent="0.2">
      <c r="A27" s="88"/>
      <c r="B27" s="88"/>
      <c r="C27" s="88"/>
      <c r="D27" s="83"/>
      <c r="E27" s="88"/>
      <c r="F27" s="88"/>
      <c r="G27" s="83"/>
      <c r="H27" s="80"/>
      <c r="I27" s="88"/>
      <c r="J27" s="88"/>
      <c r="K27" s="88"/>
      <c r="L27" s="83"/>
      <c r="M27" s="36" t="s">
        <v>16</v>
      </c>
      <c r="N27" s="36" t="s">
        <v>17</v>
      </c>
    </row>
    <row r="28" spans="1:19" x14ac:dyDescent="0.2">
      <c r="A28" s="101">
        <v>1</v>
      </c>
      <c r="B28" s="101">
        <v>2</v>
      </c>
      <c r="C28" s="101">
        <v>3</v>
      </c>
      <c r="D28" s="101">
        <v>4</v>
      </c>
      <c r="E28" s="101">
        <v>5</v>
      </c>
      <c r="F28" s="101">
        <v>6</v>
      </c>
      <c r="G28" s="101">
        <v>7</v>
      </c>
      <c r="H28" s="101">
        <v>8</v>
      </c>
      <c r="I28" s="101">
        <v>9</v>
      </c>
      <c r="J28" s="101">
        <v>10</v>
      </c>
      <c r="K28" s="101">
        <v>11</v>
      </c>
      <c r="L28" s="101">
        <v>12</v>
      </c>
      <c r="M28" s="101">
        <v>13</v>
      </c>
      <c r="N28" s="101">
        <v>14</v>
      </c>
      <c r="O28" s="37"/>
      <c r="P28" s="37"/>
      <c r="Q28" s="37"/>
    </row>
    <row r="29" spans="1:19" s="43" customFormat="1" ht="17.850000000000001" customHeight="1" x14ac:dyDescent="0.2">
      <c r="A29" s="102" t="s">
        <v>40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</row>
    <row r="30" spans="1:19" x14ac:dyDescent="0.2">
      <c r="A30" s="104">
        <v>1</v>
      </c>
      <c r="B30" s="105" t="s">
        <v>41</v>
      </c>
      <c r="C30" s="105" t="s">
        <v>42</v>
      </c>
      <c r="D30" s="106">
        <v>1</v>
      </c>
      <c r="E30" s="107">
        <v>112394.92</v>
      </c>
      <c r="F30" s="107"/>
      <c r="G30" s="107">
        <v>112394.92</v>
      </c>
      <c r="H30" s="107"/>
      <c r="I30" s="108">
        <v>112394.92</v>
      </c>
      <c r="J30" s="108"/>
      <c r="K30" s="108"/>
      <c r="L30" s="108">
        <v>112394.92</v>
      </c>
      <c r="M30" s="107"/>
      <c r="N30" s="107"/>
      <c r="O30" s="43"/>
      <c r="P30" s="43"/>
      <c r="Q30" s="43"/>
      <c r="R30" s="43"/>
      <c r="S30" s="43"/>
    </row>
    <row r="31" spans="1:19" ht="12.75" x14ac:dyDescent="0.2">
      <c r="A31" s="109" t="s">
        <v>43</v>
      </c>
      <c r="B31" s="110"/>
      <c r="C31" s="110"/>
      <c r="D31" s="110"/>
      <c r="E31" s="110"/>
      <c r="F31" s="110"/>
      <c r="G31" s="110"/>
      <c r="H31" s="110"/>
      <c r="I31" s="108">
        <v>112394.92</v>
      </c>
      <c r="J31" s="108"/>
      <c r="K31" s="108"/>
      <c r="L31" s="108"/>
      <c r="M31" s="107"/>
      <c r="N31" s="107"/>
      <c r="O31" s="43"/>
      <c r="P31" s="43"/>
      <c r="Q31" s="43"/>
      <c r="R31" s="43"/>
      <c r="S31" s="43"/>
    </row>
    <row r="32" spans="1:19" ht="17.850000000000001" customHeight="1" x14ac:dyDescent="0.2">
      <c r="A32" s="102" t="s">
        <v>44</v>
      </c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43"/>
      <c r="P32" s="43"/>
      <c r="Q32" s="43"/>
      <c r="R32" s="43"/>
      <c r="S32" s="43"/>
    </row>
    <row r="33" spans="1:19" ht="48" x14ac:dyDescent="0.2">
      <c r="A33" s="38">
        <v>2</v>
      </c>
      <c r="B33" s="39" t="s">
        <v>45</v>
      </c>
      <c r="C33" s="39" t="s">
        <v>46</v>
      </c>
      <c r="D33" s="40">
        <v>1.8315999999999999</v>
      </c>
      <c r="E33" s="41" t="s">
        <v>47</v>
      </c>
      <c r="F33" s="41"/>
      <c r="G33" s="41">
        <v>11.4</v>
      </c>
      <c r="H33" s="41" t="s">
        <v>48</v>
      </c>
      <c r="I33" s="42">
        <v>1575.73</v>
      </c>
      <c r="J33" s="42">
        <v>1544.64</v>
      </c>
      <c r="K33" s="42"/>
      <c r="L33" s="42">
        <v>31.09</v>
      </c>
      <c r="M33" s="41">
        <v>7.62</v>
      </c>
      <c r="N33" s="41">
        <v>13.96</v>
      </c>
      <c r="O33" s="43"/>
      <c r="P33" s="43"/>
      <c r="Q33" s="43"/>
      <c r="R33" s="43"/>
      <c r="S33" s="43"/>
    </row>
    <row r="34" spans="1:19" s="58" customFormat="1" ht="84" x14ac:dyDescent="0.2">
      <c r="A34" s="38">
        <v>3</v>
      </c>
      <c r="B34" s="39" t="s">
        <v>49</v>
      </c>
      <c r="C34" s="39" t="s">
        <v>50</v>
      </c>
      <c r="D34" s="40">
        <v>1.71</v>
      </c>
      <c r="E34" s="41" t="s">
        <v>51</v>
      </c>
      <c r="F34" s="41" t="s">
        <v>52</v>
      </c>
      <c r="G34" s="41">
        <v>38.14</v>
      </c>
      <c r="H34" s="41" t="s">
        <v>53</v>
      </c>
      <c r="I34" s="42">
        <v>9194.09</v>
      </c>
      <c r="J34" s="42">
        <v>3189.77</v>
      </c>
      <c r="K34" s="42" t="s">
        <v>54</v>
      </c>
      <c r="L34" s="42">
        <v>326.02999999999997</v>
      </c>
      <c r="M34" s="41" t="s">
        <v>55</v>
      </c>
      <c r="N34" s="41" t="s">
        <v>56</v>
      </c>
      <c r="O34" s="43"/>
      <c r="P34" s="43"/>
      <c r="Q34" s="43"/>
      <c r="R34" s="43"/>
      <c r="S34" s="43"/>
    </row>
    <row r="35" spans="1:19" x14ac:dyDescent="0.2">
      <c r="A35" s="38">
        <v>4</v>
      </c>
      <c r="B35" s="39" t="s">
        <v>57</v>
      </c>
      <c r="C35" s="39" t="s">
        <v>58</v>
      </c>
      <c r="D35" s="40">
        <v>60</v>
      </c>
      <c r="E35" s="41">
        <v>3813.56</v>
      </c>
      <c r="F35" s="41"/>
      <c r="G35" s="41">
        <v>3813.56</v>
      </c>
      <c r="H35" s="41"/>
      <c r="I35" s="42">
        <v>228813.6</v>
      </c>
      <c r="J35" s="42"/>
      <c r="K35" s="42"/>
      <c r="L35" s="42">
        <v>228813.6</v>
      </c>
      <c r="M35" s="41"/>
      <c r="N35" s="41"/>
      <c r="O35" s="43"/>
      <c r="P35" s="43"/>
      <c r="Q35" s="43"/>
      <c r="R35" s="43"/>
      <c r="S35" s="43"/>
    </row>
    <row r="36" spans="1:19" ht="60" x14ac:dyDescent="0.2">
      <c r="A36" s="38">
        <v>5</v>
      </c>
      <c r="B36" s="39" t="s">
        <v>59</v>
      </c>
      <c r="C36" s="39" t="s">
        <v>60</v>
      </c>
      <c r="D36" s="40">
        <v>0.27378000000000002</v>
      </c>
      <c r="E36" s="41" t="s">
        <v>61</v>
      </c>
      <c r="F36" s="41" t="s">
        <v>62</v>
      </c>
      <c r="G36" s="41">
        <v>406.47</v>
      </c>
      <c r="H36" s="41" t="s">
        <v>63</v>
      </c>
      <c r="I36" s="42">
        <v>2828.12</v>
      </c>
      <c r="J36" s="42">
        <v>755.52</v>
      </c>
      <c r="K36" s="42" t="s">
        <v>64</v>
      </c>
      <c r="L36" s="42">
        <v>467.72</v>
      </c>
      <c r="M36" s="41" t="s">
        <v>65</v>
      </c>
      <c r="N36" s="41" t="s">
        <v>66</v>
      </c>
      <c r="O36" s="43"/>
      <c r="P36" s="43"/>
      <c r="Q36" s="43"/>
      <c r="R36" s="43"/>
      <c r="S36" s="43"/>
    </row>
    <row r="37" spans="1:19" ht="36" x14ac:dyDescent="0.2">
      <c r="A37" s="104">
        <v>6</v>
      </c>
      <c r="B37" s="105" t="s">
        <v>57</v>
      </c>
      <c r="C37" s="105" t="s">
        <v>67</v>
      </c>
      <c r="D37" s="106">
        <v>0.28746899999999997</v>
      </c>
      <c r="E37" s="107">
        <v>21610.17</v>
      </c>
      <c r="F37" s="107"/>
      <c r="G37" s="107">
        <v>21610.17</v>
      </c>
      <c r="H37" s="107"/>
      <c r="I37" s="108">
        <v>6212.25</v>
      </c>
      <c r="J37" s="108"/>
      <c r="K37" s="108"/>
      <c r="L37" s="108">
        <v>6212.25</v>
      </c>
      <c r="M37" s="107"/>
      <c r="N37" s="107"/>
      <c r="O37" s="43"/>
      <c r="P37" s="43"/>
      <c r="Q37" s="43"/>
      <c r="R37" s="43"/>
      <c r="S37" s="43"/>
    </row>
    <row r="38" spans="1:19" ht="36" x14ac:dyDescent="0.2">
      <c r="A38" s="109" t="s">
        <v>68</v>
      </c>
      <c r="B38" s="110"/>
      <c r="C38" s="110"/>
      <c r="D38" s="110"/>
      <c r="E38" s="110"/>
      <c r="F38" s="110"/>
      <c r="G38" s="110"/>
      <c r="H38" s="110"/>
      <c r="I38" s="108">
        <v>261034.23999999999</v>
      </c>
      <c r="J38" s="108"/>
      <c r="K38" s="108"/>
      <c r="L38" s="108"/>
      <c r="M38" s="107"/>
      <c r="N38" s="107" t="s">
        <v>69</v>
      </c>
      <c r="O38" s="43"/>
      <c r="P38" s="43"/>
      <c r="Q38" s="43"/>
      <c r="R38" s="43"/>
      <c r="S38" s="43"/>
    </row>
    <row r="39" spans="1:19" s="58" customFormat="1" ht="17.850000000000001" customHeight="1" x14ac:dyDescent="0.2">
      <c r="A39" s="102" t="s">
        <v>70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43"/>
      <c r="P39" s="43"/>
      <c r="Q39" s="43"/>
      <c r="R39" s="43"/>
      <c r="S39" s="43"/>
    </row>
    <row r="40" spans="1:19" ht="17.850000000000001" customHeight="1" x14ac:dyDescent="0.2">
      <c r="A40" s="111" t="s">
        <v>71</v>
      </c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43"/>
      <c r="P40" s="43"/>
      <c r="Q40" s="43"/>
      <c r="R40" s="43"/>
      <c r="S40" s="43"/>
    </row>
    <row r="41" spans="1:19" ht="60" x14ac:dyDescent="0.2">
      <c r="A41" s="38">
        <v>7</v>
      </c>
      <c r="B41" s="39" t="s">
        <v>72</v>
      </c>
      <c r="C41" s="39" t="s">
        <v>73</v>
      </c>
      <c r="D41" s="40">
        <v>2.0895000000000001</v>
      </c>
      <c r="E41" s="41" t="s">
        <v>74</v>
      </c>
      <c r="F41" s="41" t="s">
        <v>75</v>
      </c>
      <c r="G41" s="41">
        <v>120.2</v>
      </c>
      <c r="H41" s="41" t="s">
        <v>76</v>
      </c>
      <c r="I41" s="42">
        <v>14221.72</v>
      </c>
      <c r="J41" s="42">
        <v>5976.83</v>
      </c>
      <c r="K41" s="42" t="s">
        <v>77</v>
      </c>
      <c r="L41" s="42">
        <v>1003.37</v>
      </c>
      <c r="M41" s="41" t="s">
        <v>78</v>
      </c>
      <c r="N41" s="41" t="s">
        <v>79</v>
      </c>
      <c r="O41" s="43"/>
      <c r="P41" s="43"/>
      <c r="Q41" s="43"/>
      <c r="R41" s="43"/>
      <c r="S41" s="43"/>
    </row>
    <row r="42" spans="1:19" ht="24" x14ac:dyDescent="0.2">
      <c r="A42" s="38">
        <v>8</v>
      </c>
      <c r="B42" s="39" t="s">
        <v>57</v>
      </c>
      <c r="C42" s="39" t="s">
        <v>80</v>
      </c>
      <c r="D42" s="40">
        <v>0.8085</v>
      </c>
      <c r="E42" s="41">
        <v>27966.1</v>
      </c>
      <c r="F42" s="41"/>
      <c r="G42" s="41">
        <v>27966.1</v>
      </c>
      <c r="H42" s="41"/>
      <c r="I42" s="42">
        <v>22610.59</v>
      </c>
      <c r="J42" s="42"/>
      <c r="K42" s="42"/>
      <c r="L42" s="42">
        <v>22610.59</v>
      </c>
      <c r="M42" s="41"/>
      <c r="N42" s="41"/>
      <c r="O42" s="43"/>
      <c r="P42" s="43"/>
      <c r="Q42" s="43"/>
      <c r="R42" s="43"/>
      <c r="S42" s="43"/>
    </row>
    <row r="43" spans="1:19" ht="24" x14ac:dyDescent="0.2">
      <c r="A43" s="38">
        <v>9</v>
      </c>
      <c r="B43" s="39" t="s">
        <v>57</v>
      </c>
      <c r="C43" s="39" t="s">
        <v>81</v>
      </c>
      <c r="D43" s="40">
        <v>0.82950000000000002</v>
      </c>
      <c r="E43" s="41">
        <v>27966.1</v>
      </c>
      <c r="F43" s="41"/>
      <c r="G43" s="41">
        <v>27966.1</v>
      </c>
      <c r="H43" s="41"/>
      <c r="I43" s="42">
        <v>23197.88</v>
      </c>
      <c r="J43" s="42"/>
      <c r="K43" s="42"/>
      <c r="L43" s="42">
        <v>23197.88</v>
      </c>
      <c r="M43" s="41"/>
      <c r="N43" s="41"/>
      <c r="O43" s="43"/>
      <c r="P43" s="43"/>
      <c r="Q43" s="43"/>
      <c r="R43" s="43"/>
      <c r="S43" s="43"/>
    </row>
    <row r="44" spans="1:19" ht="24" x14ac:dyDescent="0.2">
      <c r="A44" s="38">
        <v>10</v>
      </c>
      <c r="B44" s="39" t="s">
        <v>57</v>
      </c>
      <c r="C44" s="39" t="s">
        <v>82</v>
      </c>
      <c r="D44" s="40">
        <v>0.36749999999999999</v>
      </c>
      <c r="E44" s="41">
        <v>27966.1</v>
      </c>
      <c r="F44" s="41"/>
      <c r="G44" s="41">
        <v>27966.1</v>
      </c>
      <c r="H44" s="41"/>
      <c r="I44" s="42">
        <v>10277.540000000001</v>
      </c>
      <c r="J44" s="42"/>
      <c r="K44" s="42"/>
      <c r="L44" s="42">
        <v>10277.540000000001</v>
      </c>
      <c r="M44" s="41"/>
      <c r="N44" s="41"/>
      <c r="O44" s="43"/>
      <c r="P44" s="43"/>
      <c r="Q44" s="43"/>
      <c r="R44" s="43"/>
      <c r="S44" s="43"/>
    </row>
    <row r="45" spans="1:19" ht="24" x14ac:dyDescent="0.2">
      <c r="A45" s="38">
        <v>11</v>
      </c>
      <c r="B45" s="39" t="s">
        <v>57</v>
      </c>
      <c r="C45" s="39" t="s">
        <v>83</v>
      </c>
      <c r="D45" s="40">
        <v>1.0500000000000001E-2</v>
      </c>
      <c r="E45" s="41">
        <v>24915.25</v>
      </c>
      <c r="F45" s="41"/>
      <c r="G45" s="41">
        <v>24915.25</v>
      </c>
      <c r="H45" s="41"/>
      <c r="I45" s="42">
        <v>261.61</v>
      </c>
      <c r="J45" s="42"/>
      <c r="K45" s="42"/>
      <c r="L45" s="42">
        <v>261.61</v>
      </c>
      <c r="M45" s="41"/>
      <c r="N45" s="41"/>
      <c r="O45" s="43"/>
      <c r="P45" s="43"/>
      <c r="Q45" s="43"/>
      <c r="R45" s="43"/>
      <c r="S45" s="43"/>
    </row>
    <row r="46" spans="1:19" ht="36" x14ac:dyDescent="0.2">
      <c r="A46" s="38">
        <v>12</v>
      </c>
      <c r="B46" s="39" t="s">
        <v>57</v>
      </c>
      <c r="C46" s="39" t="s">
        <v>84</v>
      </c>
      <c r="D46" s="40">
        <v>7.3499999999999996E-2</v>
      </c>
      <c r="E46" s="41">
        <v>22542.37</v>
      </c>
      <c r="F46" s="41"/>
      <c r="G46" s="41">
        <v>22542.37</v>
      </c>
      <c r="H46" s="41"/>
      <c r="I46" s="42">
        <v>1656.86</v>
      </c>
      <c r="J46" s="42"/>
      <c r="K46" s="42"/>
      <c r="L46" s="42">
        <v>1656.86</v>
      </c>
      <c r="M46" s="41"/>
      <c r="N46" s="41"/>
      <c r="O46" s="43"/>
      <c r="P46" s="43"/>
      <c r="Q46" s="43"/>
      <c r="R46" s="43"/>
      <c r="S46" s="43"/>
    </row>
    <row r="47" spans="1:19" ht="72" x14ac:dyDescent="0.2">
      <c r="A47" s="38">
        <v>13</v>
      </c>
      <c r="B47" s="39" t="s">
        <v>85</v>
      </c>
      <c r="C47" s="39" t="s">
        <v>86</v>
      </c>
      <c r="D47" s="40">
        <v>0.21</v>
      </c>
      <c r="E47" s="41" t="s">
        <v>87</v>
      </c>
      <c r="F47" s="41" t="s">
        <v>88</v>
      </c>
      <c r="G47" s="41">
        <v>336.61</v>
      </c>
      <c r="H47" s="41" t="s">
        <v>89</v>
      </c>
      <c r="I47" s="42">
        <v>2344.33</v>
      </c>
      <c r="J47" s="42">
        <v>1450.95</v>
      </c>
      <c r="K47" s="42" t="s">
        <v>90</v>
      </c>
      <c r="L47" s="42">
        <v>315.69</v>
      </c>
      <c r="M47" s="41" t="s">
        <v>91</v>
      </c>
      <c r="N47" s="41" t="s">
        <v>92</v>
      </c>
      <c r="O47" s="43"/>
      <c r="P47" s="43"/>
      <c r="Q47" s="43"/>
      <c r="R47" s="43"/>
      <c r="S47" s="43"/>
    </row>
    <row r="48" spans="1:19" ht="24" x14ac:dyDescent="0.2">
      <c r="A48" s="38">
        <v>14</v>
      </c>
      <c r="B48" s="39" t="s">
        <v>57</v>
      </c>
      <c r="C48" s="39" t="s">
        <v>82</v>
      </c>
      <c r="D48" s="40">
        <v>0.19950000000000001</v>
      </c>
      <c r="E48" s="41">
        <v>27966.1</v>
      </c>
      <c r="F48" s="41"/>
      <c r="G48" s="41">
        <v>27966.1</v>
      </c>
      <c r="H48" s="41"/>
      <c r="I48" s="42">
        <v>5579.24</v>
      </c>
      <c r="J48" s="42"/>
      <c r="K48" s="42"/>
      <c r="L48" s="42">
        <v>5579.24</v>
      </c>
      <c r="M48" s="41"/>
      <c r="N48" s="41"/>
      <c r="O48" s="43"/>
      <c r="P48" s="43"/>
      <c r="Q48" s="43"/>
      <c r="R48" s="43"/>
      <c r="S48" s="43"/>
    </row>
    <row r="49" spans="1:19" ht="24" x14ac:dyDescent="0.2">
      <c r="A49" s="38">
        <v>15</v>
      </c>
      <c r="B49" s="39" t="s">
        <v>57</v>
      </c>
      <c r="C49" s="39" t="s">
        <v>83</v>
      </c>
      <c r="D49" s="40">
        <v>1.0500000000000001E-2</v>
      </c>
      <c r="E49" s="41">
        <v>24915.25</v>
      </c>
      <c r="F49" s="41"/>
      <c r="G49" s="41">
        <v>24915.25</v>
      </c>
      <c r="H49" s="41"/>
      <c r="I49" s="42">
        <v>261.61</v>
      </c>
      <c r="J49" s="42"/>
      <c r="K49" s="42"/>
      <c r="L49" s="42">
        <v>261.61</v>
      </c>
      <c r="M49" s="41"/>
      <c r="N49" s="41"/>
      <c r="O49" s="43"/>
      <c r="P49" s="43"/>
      <c r="Q49" s="43"/>
      <c r="R49" s="43"/>
      <c r="S49" s="43"/>
    </row>
    <row r="50" spans="1:19" ht="17.850000000000001" customHeight="1" x14ac:dyDescent="0.2">
      <c r="A50" s="111" t="s">
        <v>93</v>
      </c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43"/>
      <c r="P50" s="43"/>
      <c r="Q50" s="43"/>
      <c r="R50" s="43"/>
      <c r="S50" s="43"/>
    </row>
    <row r="51" spans="1:19" ht="60" x14ac:dyDescent="0.2">
      <c r="A51" s="38">
        <v>16</v>
      </c>
      <c r="B51" s="39" t="s">
        <v>94</v>
      </c>
      <c r="C51" s="39" t="s">
        <v>95</v>
      </c>
      <c r="D51" s="40">
        <v>0.56000000000000005</v>
      </c>
      <c r="E51" s="41" t="s">
        <v>96</v>
      </c>
      <c r="F51" s="41" t="s">
        <v>97</v>
      </c>
      <c r="G51" s="41">
        <v>114.94</v>
      </c>
      <c r="H51" s="41" t="s">
        <v>98</v>
      </c>
      <c r="I51" s="42">
        <v>4708.57</v>
      </c>
      <c r="J51" s="42">
        <v>2128.84</v>
      </c>
      <c r="K51" s="42" t="s">
        <v>99</v>
      </c>
      <c r="L51" s="42">
        <v>230.75</v>
      </c>
      <c r="M51" s="41" t="s">
        <v>100</v>
      </c>
      <c r="N51" s="41" t="s">
        <v>101</v>
      </c>
      <c r="O51" s="43"/>
      <c r="P51" s="43"/>
      <c r="Q51" s="43"/>
      <c r="R51" s="43"/>
      <c r="S51" s="43"/>
    </row>
    <row r="52" spans="1:19" ht="60" x14ac:dyDescent="0.2">
      <c r="A52" s="38">
        <v>17</v>
      </c>
      <c r="B52" s="39" t="s">
        <v>102</v>
      </c>
      <c r="C52" s="39" t="s">
        <v>103</v>
      </c>
      <c r="D52" s="40">
        <v>0.67900000000000005</v>
      </c>
      <c r="E52" s="41" t="s">
        <v>104</v>
      </c>
      <c r="F52" s="41" t="s">
        <v>105</v>
      </c>
      <c r="G52" s="41">
        <v>114.94</v>
      </c>
      <c r="H52" s="41" t="s">
        <v>106</v>
      </c>
      <c r="I52" s="42">
        <v>6048.71</v>
      </c>
      <c r="J52" s="42">
        <v>3047.16</v>
      </c>
      <c r="K52" s="42" t="s">
        <v>107</v>
      </c>
      <c r="L52" s="42">
        <v>279.79000000000002</v>
      </c>
      <c r="M52" s="41" t="s">
        <v>108</v>
      </c>
      <c r="N52" s="41" t="s">
        <v>109</v>
      </c>
      <c r="O52" s="43"/>
      <c r="P52" s="43"/>
      <c r="Q52" s="43"/>
      <c r="R52" s="43"/>
      <c r="S52" s="43"/>
    </row>
    <row r="53" spans="1:19" x14ac:dyDescent="0.2">
      <c r="A53" s="38">
        <v>18</v>
      </c>
      <c r="B53" s="39" t="s">
        <v>57</v>
      </c>
      <c r="C53" s="39" t="s">
        <v>110</v>
      </c>
      <c r="D53" s="40">
        <v>0.2205</v>
      </c>
      <c r="E53" s="41">
        <v>25423.73</v>
      </c>
      <c r="F53" s="41"/>
      <c r="G53" s="41">
        <v>25423.73</v>
      </c>
      <c r="H53" s="41"/>
      <c r="I53" s="42">
        <v>5605.93</v>
      </c>
      <c r="J53" s="42"/>
      <c r="K53" s="42"/>
      <c r="L53" s="42">
        <v>5605.93</v>
      </c>
      <c r="M53" s="41"/>
      <c r="N53" s="41"/>
      <c r="O53" s="43"/>
      <c r="P53" s="43"/>
      <c r="Q53" s="43"/>
      <c r="R53" s="43"/>
      <c r="S53" s="43"/>
    </row>
    <row r="54" spans="1:19" ht="24" x14ac:dyDescent="0.2">
      <c r="A54" s="38">
        <v>19</v>
      </c>
      <c r="B54" s="39" t="s">
        <v>57</v>
      </c>
      <c r="C54" s="39" t="s">
        <v>111</v>
      </c>
      <c r="D54" s="40">
        <v>6.3E-2</v>
      </c>
      <c r="E54" s="41">
        <v>29661.02</v>
      </c>
      <c r="F54" s="41"/>
      <c r="G54" s="41">
        <v>29661.02</v>
      </c>
      <c r="H54" s="41"/>
      <c r="I54" s="42">
        <v>1868.64</v>
      </c>
      <c r="J54" s="42"/>
      <c r="K54" s="42"/>
      <c r="L54" s="42">
        <v>1868.64</v>
      </c>
      <c r="M54" s="41"/>
      <c r="N54" s="41"/>
      <c r="O54" s="43"/>
      <c r="P54" s="43"/>
      <c r="Q54" s="43"/>
      <c r="R54" s="43"/>
      <c r="S54" s="43"/>
    </row>
    <row r="55" spans="1:19" ht="24" x14ac:dyDescent="0.2">
      <c r="A55" s="38">
        <v>20</v>
      </c>
      <c r="B55" s="39" t="s">
        <v>57</v>
      </c>
      <c r="C55" s="39" t="s">
        <v>81</v>
      </c>
      <c r="D55" s="40">
        <v>0.23100000000000001</v>
      </c>
      <c r="E55" s="41">
        <v>27966.1</v>
      </c>
      <c r="F55" s="41"/>
      <c r="G55" s="41">
        <v>27966.1</v>
      </c>
      <c r="H55" s="41"/>
      <c r="I55" s="42">
        <v>6460.17</v>
      </c>
      <c r="J55" s="42"/>
      <c r="K55" s="42"/>
      <c r="L55" s="42">
        <v>6460.17</v>
      </c>
      <c r="M55" s="41"/>
      <c r="N55" s="41"/>
      <c r="O55" s="43"/>
      <c r="P55" s="43"/>
      <c r="Q55" s="43"/>
      <c r="R55" s="43"/>
      <c r="S55" s="43"/>
    </row>
    <row r="56" spans="1:19" ht="24" x14ac:dyDescent="0.2">
      <c r="A56" s="38">
        <v>21</v>
      </c>
      <c r="B56" s="39" t="s">
        <v>57</v>
      </c>
      <c r="C56" s="39" t="s">
        <v>82</v>
      </c>
      <c r="D56" s="40">
        <v>0.16800000000000001</v>
      </c>
      <c r="E56" s="41">
        <v>27966.1</v>
      </c>
      <c r="F56" s="41"/>
      <c r="G56" s="41">
        <v>27966.1</v>
      </c>
      <c r="H56" s="41"/>
      <c r="I56" s="42">
        <v>4698.3</v>
      </c>
      <c r="J56" s="42"/>
      <c r="K56" s="42"/>
      <c r="L56" s="42">
        <v>4698.3</v>
      </c>
      <c r="M56" s="41"/>
      <c r="N56" s="41"/>
      <c r="O56" s="43"/>
      <c r="P56" s="43"/>
      <c r="Q56" s="43"/>
      <c r="R56" s="43"/>
      <c r="S56" s="43"/>
    </row>
    <row r="57" spans="1:19" ht="24" x14ac:dyDescent="0.2">
      <c r="A57" s="38">
        <v>22</v>
      </c>
      <c r="B57" s="39" t="s">
        <v>57</v>
      </c>
      <c r="C57" s="39" t="s">
        <v>112</v>
      </c>
      <c r="D57" s="40">
        <v>7.3499999999999996E-2</v>
      </c>
      <c r="E57" s="41">
        <v>28813.56</v>
      </c>
      <c r="F57" s="41"/>
      <c r="G57" s="41">
        <v>28813.56</v>
      </c>
      <c r="H57" s="41"/>
      <c r="I57" s="42">
        <v>2117.8000000000002</v>
      </c>
      <c r="J57" s="42"/>
      <c r="K57" s="42"/>
      <c r="L57" s="42">
        <v>2117.8000000000002</v>
      </c>
      <c r="M57" s="41"/>
      <c r="N57" s="41"/>
      <c r="O57" s="43"/>
      <c r="P57" s="43"/>
      <c r="Q57" s="43"/>
      <c r="R57" s="43"/>
      <c r="S57" s="43"/>
    </row>
    <row r="58" spans="1:19" ht="24" x14ac:dyDescent="0.2">
      <c r="A58" s="38">
        <v>23</v>
      </c>
      <c r="B58" s="39" t="s">
        <v>57</v>
      </c>
      <c r="C58" s="39" t="s">
        <v>113</v>
      </c>
      <c r="D58" s="40">
        <v>4.2000000000000003E-2</v>
      </c>
      <c r="E58" s="41">
        <v>27966.1</v>
      </c>
      <c r="F58" s="41"/>
      <c r="G58" s="41">
        <v>27966.1</v>
      </c>
      <c r="H58" s="41"/>
      <c r="I58" s="42">
        <v>1174.58</v>
      </c>
      <c r="J58" s="42"/>
      <c r="K58" s="42"/>
      <c r="L58" s="42">
        <v>1174.58</v>
      </c>
      <c r="M58" s="41"/>
      <c r="N58" s="41"/>
      <c r="O58" s="43"/>
      <c r="P58" s="43"/>
      <c r="Q58" s="43"/>
      <c r="R58" s="43"/>
      <c r="S58" s="43"/>
    </row>
    <row r="59" spans="1:19" ht="24" x14ac:dyDescent="0.2">
      <c r="A59" s="38">
        <v>24</v>
      </c>
      <c r="B59" s="39" t="s">
        <v>57</v>
      </c>
      <c r="C59" s="39" t="s">
        <v>114</v>
      </c>
      <c r="D59" s="40">
        <v>0.1575</v>
      </c>
      <c r="E59" s="41">
        <v>24915.25</v>
      </c>
      <c r="F59" s="41"/>
      <c r="G59" s="41">
        <v>24915.25</v>
      </c>
      <c r="H59" s="41"/>
      <c r="I59" s="42">
        <v>3924.15</v>
      </c>
      <c r="J59" s="42"/>
      <c r="K59" s="42"/>
      <c r="L59" s="42">
        <v>3924.15</v>
      </c>
      <c r="M59" s="41"/>
      <c r="N59" s="41"/>
      <c r="O59" s="43"/>
      <c r="P59" s="43"/>
      <c r="Q59" s="43"/>
      <c r="R59" s="43"/>
      <c r="S59" s="43"/>
    </row>
    <row r="60" spans="1:19" ht="36" x14ac:dyDescent="0.2">
      <c r="A60" s="38">
        <v>25</v>
      </c>
      <c r="B60" s="39" t="s">
        <v>57</v>
      </c>
      <c r="C60" s="39" t="s">
        <v>115</v>
      </c>
      <c r="D60" s="40">
        <v>0.126</v>
      </c>
      <c r="E60" s="41">
        <v>22033.9</v>
      </c>
      <c r="F60" s="41"/>
      <c r="G60" s="41">
        <v>22033.9</v>
      </c>
      <c r="H60" s="41"/>
      <c r="I60" s="42">
        <v>2776.27</v>
      </c>
      <c r="J60" s="42"/>
      <c r="K60" s="42"/>
      <c r="L60" s="42">
        <v>2776.27</v>
      </c>
      <c r="M60" s="41"/>
      <c r="N60" s="41"/>
      <c r="O60" s="43"/>
      <c r="P60" s="43"/>
      <c r="Q60" s="43"/>
      <c r="R60" s="43"/>
      <c r="S60" s="43"/>
    </row>
    <row r="61" spans="1:19" ht="36" x14ac:dyDescent="0.2">
      <c r="A61" s="38">
        <v>26</v>
      </c>
      <c r="B61" s="39" t="s">
        <v>57</v>
      </c>
      <c r="C61" s="39" t="s">
        <v>116</v>
      </c>
      <c r="D61" s="40">
        <v>0.1575</v>
      </c>
      <c r="E61" s="41">
        <v>24576.27</v>
      </c>
      <c r="F61" s="41"/>
      <c r="G61" s="41">
        <v>24576.27</v>
      </c>
      <c r="H61" s="41"/>
      <c r="I61" s="42">
        <v>3870.76</v>
      </c>
      <c r="J61" s="42"/>
      <c r="K61" s="42"/>
      <c r="L61" s="42">
        <v>3870.76</v>
      </c>
      <c r="M61" s="41"/>
      <c r="N61" s="41"/>
      <c r="O61" s="43"/>
      <c r="P61" s="43"/>
      <c r="Q61" s="43"/>
      <c r="R61" s="43"/>
      <c r="S61" s="43"/>
    </row>
    <row r="62" spans="1:19" ht="17.850000000000001" customHeight="1" x14ac:dyDescent="0.2">
      <c r="A62" s="111" t="s">
        <v>117</v>
      </c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43"/>
      <c r="P62" s="43"/>
      <c r="Q62" s="43"/>
      <c r="R62" s="43"/>
      <c r="S62" s="43"/>
    </row>
    <row r="63" spans="1:19" ht="96" x14ac:dyDescent="0.2">
      <c r="A63" s="38">
        <v>27</v>
      </c>
      <c r="B63" s="39" t="s">
        <v>118</v>
      </c>
      <c r="C63" s="39" t="s">
        <v>119</v>
      </c>
      <c r="D63" s="40">
        <v>1.0862000000000001</v>
      </c>
      <c r="E63" s="41" t="s">
        <v>120</v>
      </c>
      <c r="F63" s="41" t="s">
        <v>121</v>
      </c>
      <c r="G63" s="41">
        <v>410.78</v>
      </c>
      <c r="H63" s="41" t="s">
        <v>122</v>
      </c>
      <c r="I63" s="42">
        <v>3018.8</v>
      </c>
      <c r="J63" s="42">
        <v>1534.18</v>
      </c>
      <c r="K63" s="42" t="s">
        <v>123</v>
      </c>
      <c r="L63" s="42">
        <v>1374.27</v>
      </c>
      <c r="M63" s="41" t="s">
        <v>124</v>
      </c>
      <c r="N63" s="41" t="s">
        <v>125</v>
      </c>
      <c r="O63" s="43"/>
      <c r="P63" s="43"/>
      <c r="Q63" s="43"/>
      <c r="R63" s="43"/>
      <c r="S63" s="43"/>
    </row>
    <row r="64" spans="1:19" ht="17.850000000000001" customHeight="1" x14ac:dyDescent="0.2">
      <c r="A64" s="111" t="s">
        <v>126</v>
      </c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43"/>
      <c r="P64" s="43"/>
      <c r="Q64" s="43"/>
      <c r="R64" s="43"/>
      <c r="S64" s="43"/>
    </row>
    <row r="65" spans="1:19" ht="72" x14ac:dyDescent="0.2">
      <c r="A65" s="38">
        <v>28</v>
      </c>
      <c r="B65" s="39" t="s">
        <v>127</v>
      </c>
      <c r="C65" s="39" t="s">
        <v>128</v>
      </c>
      <c r="D65" s="40">
        <v>1.3632</v>
      </c>
      <c r="E65" s="41" t="s">
        <v>129</v>
      </c>
      <c r="F65" s="41" t="s">
        <v>130</v>
      </c>
      <c r="G65" s="41">
        <v>576.32000000000005</v>
      </c>
      <c r="H65" s="41" t="s">
        <v>131</v>
      </c>
      <c r="I65" s="42">
        <v>71394.03</v>
      </c>
      <c r="J65" s="42">
        <v>27253.91</v>
      </c>
      <c r="K65" s="42" t="s">
        <v>132</v>
      </c>
      <c r="L65" s="42">
        <v>3362.54</v>
      </c>
      <c r="M65" s="41" t="s">
        <v>133</v>
      </c>
      <c r="N65" s="41" t="s">
        <v>134</v>
      </c>
      <c r="O65" s="43"/>
      <c r="P65" s="43"/>
      <c r="Q65" s="43"/>
      <c r="R65" s="43"/>
      <c r="S65" s="43"/>
    </row>
    <row r="66" spans="1:19" x14ac:dyDescent="0.2">
      <c r="A66" s="38">
        <v>29</v>
      </c>
      <c r="B66" s="39" t="s">
        <v>57</v>
      </c>
      <c r="C66" s="39" t="s">
        <v>135</v>
      </c>
      <c r="D66" s="40">
        <v>136.32</v>
      </c>
      <c r="E66" s="41">
        <v>1101.69</v>
      </c>
      <c r="F66" s="41"/>
      <c r="G66" s="41">
        <v>1101.69</v>
      </c>
      <c r="H66" s="41"/>
      <c r="I66" s="42">
        <v>150182.38</v>
      </c>
      <c r="J66" s="42"/>
      <c r="K66" s="42"/>
      <c r="L66" s="42">
        <v>150182.38</v>
      </c>
      <c r="M66" s="41"/>
      <c r="N66" s="41"/>
      <c r="O66" s="43"/>
      <c r="P66" s="43"/>
      <c r="Q66" s="43"/>
      <c r="R66" s="43"/>
      <c r="S66" s="43"/>
    </row>
    <row r="67" spans="1:19" x14ac:dyDescent="0.2">
      <c r="A67" s="38">
        <v>30</v>
      </c>
      <c r="B67" s="39" t="s">
        <v>57</v>
      </c>
      <c r="C67" s="39" t="s">
        <v>136</v>
      </c>
      <c r="D67" s="40">
        <v>21</v>
      </c>
      <c r="E67" s="41">
        <v>381.36</v>
      </c>
      <c r="F67" s="41"/>
      <c r="G67" s="41">
        <v>381.36</v>
      </c>
      <c r="H67" s="41"/>
      <c r="I67" s="42">
        <v>8008.56</v>
      </c>
      <c r="J67" s="42"/>
      <c r="K67" s="42"/>
      <c r="L67" s="42">
        <v>8008.56</v>
      </c>
      <c r="M67" s="41"/>
      <c r="N67" s="41"/>
      <c r="O67" s="43"/>
      <c r="P67" s="43"/>
      <c r="Q67" s="43"/>
      <c r="R67" s="43"/>
      <c r="S67" s="43"/>
    </row>
    <row r="68" spans="1:19" ht="17.850000000000001" customHeight="1" x14ac:dyDescent="0.2">
      <c r="A68" s="111" t="s">
        <v>137</v>
      </c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43"/>
      <c r="P68" s="43"/>
      <c r="Q68" s="43"/>
      <c r="R68" s="43"/>
      <c r="S68" s="43"/>
    </row>
    <row r="69" spans="1:19" ht="60" x14ac:dyDescent="0.2">
      <c r="A69" s="38">
        <v>31</v>
      </c>
      <c r="B69" s="39" t="s">
        <v>138</v>
      </c>
      <c r="C69" s="39" t="s">
        <v>139</v>
      </c>
      <c r="D69" s="40">
        <v>0.52759999999999996</v>
      </c>
      <c r="E69" s="41" t="s">
        <v>140</v>
      </c>
      <c r="F69" s="41" t="s">
        <v>141</v>
      </c>
      <c r="G69" s="41">
        <v>409.14</v>
      </c>
      <c r="H69" s="41" t="s">
        <v>142</v>
      </c>
      <c r="I69" s="42">
        <v>14873.9</v>
      </c>
      <c r="J69" s="42">
        <v>6293.99</v>
      </c>
      <c r="K69" s="42" t="s">
        <v>143</v>
      </c>
      <c r="L69" s="42">
        <v>932.31</v>
      </c>
      <c r="M69" s="41" t="s">
        <v>144</v>
      </c>
      <c r="N69" s="41" t="s">
        <v>145</v>
      </c>
      <c r="O69" s="43"/>
      <c r="P69" s="43"/>
      <c r="Q69" s="43"/>
      <c r="R69" s="43"/>
      <c r="S69" s="43"/>
    </row>
    <row r="70" spans="1:19" x14ac:dyDescent="0.2">
      <c r="A70" s="38">
        <v>32</v>
      </c>
      <c r="B70" s="39" t="s">
        <v>57</v>
      </c>
      <c r="C70" s="39" t="s">
        <v>146</v>
      </c>
      <c r="D70" s="40">
        <v>52.76</v>
      </c>
      <c r="E70" s="41">
        <v>508.47</v>
      </c>
      <c r="F70" s="41"/>
      <c r="G70" s="41">
        <v>508.47</v>
      </c>
      <c r="H70" s="41"/>
      <c r="I70" s="42">
        <v>26826.880000000001</v>
      </c>
      <c r="J70" s="42"/>
      <c r="K70" s="42"/>
      <c r="L70" s="42">
        <v>26826.880000000001</v>
      </c>
      <c r="M70" s="41"/>
      <c r="N70" s="41"/>
      <c r="O70" s="43"/>
      <c r="P70" s="43"/>
      <c r="Q70" s="43"/>
      <c r="R70" s="43"/>
      <c r="S70" s="43"/>
    </row>
    <row r="71" spans="1:19" ht="17.850000000000001" customHeight="1" x14ac:dyDescent="0.2">
      <c r="A71" s="111" t="s">
        <v>147</v>
      </c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43"/>
      <c r="P71" s="43"/>
      <c r="Q71" s="43"/>
      <c r="R71" s="43"/>
      <c r="S71" s="43"/>
    </row>
    <row r="72" spans="1:19" ht="48" x14ac:dyDescent="0.2">
      <c r="A72" s="38">
        <v>33</v>
      </c>
      <c r="B72" s="39" t="s">
        <v>148</v>
      </c>
      <c r="C72" s="39" t="s">
        <v>149</v>
      </c>
      <c r="D72" s="40">
        <v>2.1453000000000002</v>
      </c>
      <c r="E72" s="41" t="s">
        <v>150</v>
      </c>
      <c r="F72" s="41" t="s">
        <v>151</v>
      </c>
      <c r="G72" s="41">
        <v>239.82</v>
      </c>
      <c r="H72" s="41" t="s">
        <v>152</v>
      </c>
      <c r="I72" s="42">
        <v>17662.28</v>
      </c>
      <c r="J72" s="42">
        <v>12818.51</v>
      </c>
      <c r="K72" s="42" t="s">
        <v>153</v>
      </c>
      <c r="L72" s="42">
        <v>4033.58</v>
      </c>
      <c r="M72" s="41" t="s">
        <v>154</v>
      </c>
      <c r="N72" s="41" t="s">
        <v>155</v>
      </c>
      <c r="O72" s="43"/>
      <c r="P72" s="43"/>
      <c r="Q72" s="43"/>
      <c r="R72" s="43"/>
      <c r="S72" s="43"/>
    </row>
    <row r="73" spans="1:19" x14ac:dyDescent="0.2">
      <c r="A73" s="38">
        <v>34</v>
      </c>
      <c r="B73" s="39" t="s">
        <v>57</v>
      </c>
      <c r="C73" s="39" t="s">
        <v>156</v>
      </c>
      <c r="D73" s="40">
        <v>214.53</v>
      </c>
      <c r="E73" s="41">
        <v>974.58</v>
      </c>
      <c r="F73" s="41"/>
      <c r="G73" s="41">
        <v>974.58</v>
      </c>
      <c r="H73" s="41"/>
      <c r="I73" s="42">
        <v>209076.65</v>
      </c>
      <c r="J73" s="42"/>
      <c r="K73" s="42"/>
      <c r="L73" s="42">
        <v>209076.65</v>
      </c>
      <c r="M73" s="41"/>
      <c r="N73" s="41"/>
      <c r="O73" s="43"/>
      <c r="P73" s="43"/>
      <c r="Q73" s="43"/>
      <c r="R73" s="43"/>
      <c r="S73" s="43"/>
    </row>
    <row r="74" spans="1:19" x14ac:dyDescent="0.2">
      <c r="A74" s="38">
        <v>35</v>
      </c>
      <c r="B74" s="39" t="s">
        <v>57</v>
      </c>
      <c r="C74" s="39" t="s">
        <v>136</v>
      </c>
      <c r="D74" s="40">
        <v>32.909999999999997</v>
      </c>
      <c r="E74" s="41">
        <v>381.36</v>
      </c>
      <c r="F74" s="41"/>
      <c r="G74" s="41">
        <v>381.36</v>
      </c>
      <c r="H74" s="41"/>
      <c r="I74" s="42">
        <v>12550.56</v>
      </c>
      <c r="J74" s="42"/>
      <c r="K74" s="42"/>
      <c r="L74" s="42">
        <v>12550.56</v>
      </c>
      <c r="M74" s="41"/>
      <c r="N74" s="41"/>
      <c r="O74" s="43"/>
      <c r="P74" s="43"/>
      <c r="Q74" s="43"/>
      <c r="R74" s="43"/>
      <c r="S74" s="43"/>
    </row>
    <row r="75" spans="1:19" ht="60" x14ac:dyDescent="0.2">
      <c r="A75" s="104">
        <v>36</v>
      </c>
      <c r="B75" s="105" t="s">
        <v>157</v>
      </c>
      <c r="C75" s="105" t="s">
        <v>158</v>
      </c>
      <c r="D75" s="106">
        <v>0.84</v>
      </c>
      <c r="E75" s="107" t="s">
        <v>159</v>
      </c>
      <c r="F75" s="107">
        <v>3.67</v>
      </c>
      <c r="G75" s="107">
        <v>449.14</v>
      </c>
      <c r="H75" s="107" t="s">
        <v>160</v>
      </c>
      <c r="I75" s="108">
        <v>3939.05</v>
      </c>
      <c r="J75" s="108">
        <v>921.16</v>
      </c>
      <c r="K75" s="108">
        <v>20.04</v>
      </c>
      <c r="L75" s="108">
        <v>2997.85</v>
      </c>
      <c r="M75" s="107">
        <v>8.99</v>
      </c>
      <c r="N75" s="107">
        <v>7.55</v>
      </c>
      <c r="O75" s="43"/>
      <c r="P75" s="43"/>
      <c r="Q75" s="43"/>
      <c r="R75" s="43"/>
      <c r="S75" s="43"/>
    </row>
    <row r="76" spans="1:19" ht="36" x14ac:dyDescent="0.2">
      <c r="A76" s="109" t="s">
        <v>161</v>
      </c>
      <c r="B76" s="110"/>
      <c r="C76" s="110"/>
      <c r="D76" s="110"/>
      <c r="E76" s="110"/>
      <c r="F76" s="110"/>
      <c r="G76" s="110"/>
      <c r="H76" s="110"/>
      <c r="I76" s="108">
        <v>748443.47</v>
      </c>
      <c r="J76" s="108"/>
      <c r="K76" s="108"/>
      <c r="L76" s="108"/>
      <c r="M76" s="107"/>
      <c r="N76" s="107" t="s">
        <v>162</v>
      </c>
      <c r="O76" s="43"/>
      <c r="P76" s="43"/>
      <c r="Q76" s="43"/>
      <c r="R76" s="43"/>
      <c r="S76" s="43"/>
    </row>
    <row r="77" spans="1:19" ht="17.850000000000001" customHeight="1" x14ac:dyDescent="0.2">
      <c r="A77" s="102" t="s">
        <v>163</v>
      </c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43"/>
      <c r="P77" s="43"/>
      <c r="Q77" s="43"/>
      <c r="R77" s="43"/>
      <c r="S77" s="43"/>
    </row>
    <row r="78" spans="1:19" ht="60" x14ac:dyDescent="0.2">
      <c r="A78" s="38">
        <v>37</v>
      </c>
      <c r="B78" s="39" t="s">
        <v>164</v>
      </c>
      <c r="C78" s="39" t="s">
        <v>165</v>
      </c>
      <c r="D78" s="40">
        <v>2.0764</v>
      </c>
      <c r="E78" s="41" t="s">
        <v>166</v>
      </c>
      <c r="F78" s="41" t="s">
        <v>167</v>
      </c>
      <c r="G78" s="41">
        <v>204.34</v>
      </c>
      <c r="H78" s="41" t="s">
        <v>168</v>
      </c>
      <c r="I78" s="42">
        <v>15782.05</v>
      </c>
      <c r="J78" s="42">
        <v>8048.31</v>
      </c>
      <c r="K78" s="42" t="s">
        <v>169</v>
      </c>
      <c r="L78" s="42">
        <v>1864.75</v>
      </c>
      <c r="M78" s="41" t="s">
        <v>170</v>
      </c>
      <c r="N78" s="41" t="s">
        <v>171</v>
      </c>
      <c r="O78" s="43"/>
      <c r="P78" s="43"/>
      <c r="Q78" s="43"/>
      <c r="R78" s="43"/>
      <c r="S78" s="43"/>
    </row>
    <row r="79" spans="1:19" x14ac:dyDescent="0.2">
      <c r="A79" s="38">
        <v>38</v>
      </c>
      <c r="B79" s="39" t="s">
        <v>57</v>
      </c>
      <c r="C79" s="39" t="s">
        <v>172</v>
      </c>
      <c r="D79" s="40">
        <v>211.76220000000001</v>
      </c>
      <c r="E79" s="41">
        <v>550.85</v>
      </c>
      <c r="F79" s="41"/>
      <c r="G79" s="41">
        <v>550.85</v>
      </c>
      <c r="H79" s="41"/>
      <c r="I79" s="42">
        <v>116649.21</v>
      </c>
      <c r="J79" s="42"/>
      <c r="K79" s="42"/>
      <c r="L79" s="42">
        <v>116649.21</v>
      </c>
      <c r="M79" s="41"/>
      <c r="N79" s="41"/>
      <c r="O79" s="43"/>
      <c r="P79" s="43"/>
      <c r="Q79" s="43"/>
      <c r="R79" s="43"/>
      <c r="S79" s="43"/>
    </row>
    <row r="80" spans="1:19" ht="24" x14ac:dyDescent="0.2">
      <c r="A80" s="104">
        <v>39</v>
      </c>
      <c r="B80" s="105" t="s">
        <v>57</v>
      </c>
      <c r="C80" s="105" t="s">
        <v>173</v>
      </c>
      <c r="D80" s="106">
        <v>66.17</v>
      </c>
      <c r="E80" s="107">
        <v>381.36</v>
      </c>
      <c r="F80" s="107"/>
      <c r="G80" s="107">
        <v>381.36</v>
      </c>
      <c r="H80" s="107"/>
      <c r="I80" s="108">
        <v>25234.59</v>
      </c>
      <c r="J80" s="108"/>
      <c r="K80" s="108"/>
      <c r="L80" s="108">
        <v>25234.59</v>
      </c>
      <c r="M80" s="107"/>
      <c r="N80" s="107"/>
      <c r="O80" s="43"/>
      <c r="P80" s="43"/>
      <c r="Q80" s="43"/>
      <c r="R80" s="43"/>
      <c r="S80" s="43"/>
    </row>
    <row r="81" spans="1:19" ht="36" x14ac:dyDescent="0.2">
      <c r="A81" s="109" t="s">
        <v>174</v>
      </c>
      <c r="B81" s="110"/>
      <c r="C81" s="110"/>
      <c r="D81" s="110"/>
      <c r="E81" s="110"/>
      <c r="F81" s="110"/>
      <c r="G81" s="110"/>
      <c r="H81" s="110"/>
      <c r="I81" s="108">
        <v>170826.66</v>
      </c>
      <c r="J81" s="108"/>
      <c r="K81" s="108"/>
      <c r="L81" s="108"/>
      <c r="M81" s="107"/>
      <c r="N81" s="107" t="s">
        <v>171</v>
      </c>
      <c r="O81" s="43"/>
      <c r="P81" s="43"/>
      <c r="Q81" s="43"/>
      <c r="R81" s="43"/>
      <c r="S81" s="43"/>
    </row>
    <row r="82" spans="1:19" ht="17.850000000000001" customHeight="1" x14ac:dyDescent="0.2">
      <c r="A82" s="102" t="s">
        <v>175</v>
      </c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43"/>
      <c r="P82" s="43"/>
      <c r="Q82" s="43"/>
      <c r="R82" s="43"/>
      <c r="S82" s="43"/>
    </row>
    <row r="83" spans="1:19" ht="48" x14ac:dyDescent="0.2">
      <c r="A83" s="38">
        <v>40</v>
      </c>
      <c r="B83" s="39" t="s">
        <v>176</v>
      </c>
      <c r="C83" s="39" t="s">
        <v>177</v>
      </c>
      <c r="D83" s="40">
        <v>115.8</v>
      </c>
      <c r="E83" s="41" t="s">
        <v>178</v>
      </c>
      <c r="F83" s="41">
        <v>0.56999999999999995</v>
      </c>
      <c r="G83" s="41"/>
      <c r="H83" s="41" t="s">
        <v>179</v>
      </c>
      <c r="I83" s="42">
        <v>4715.38</v>
      </c>
      <c r="J83" s="42">
        <v>4410.83</v>
      </c>
      <c r="K83" s="42">
        <v>304.55</v>
      </c>
      <c r="L83" s="42"/>
      <c r="M83" s="41">
        <v>0.34</v>
      </c>
      <c r="N83" s="41">
        <v>39.369999999999997</v>
      </c>
      <c r="O83" s="43"/>
      <c r="P83" s="43"/>
      <c r="Q83" s="43"/>
      <c r="R83" s="43"/>
      <c r="S83" s="43"/>
    </row>
    <row r="84" spans="1:19" ht="17.850000000000001" customHeight="1" x14ac:dyDescent="0.2">
      <c r="A84" s="111" t="s">
        <v>180</v>
      </c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43"/>
      <c r="P84" s="43"/>
      <c r="Q84" s="43"/>
      <c r="R84" s="43"/>
      <c r="S84" s="43"/>
    </row>
    <row r="85" spans="1:19" ht="60" x14ac:dyDescent="0.2">
      <c r="A85" s="38">
        <v>41</v>
      </c>
      <c r="B85" s="39" t="s">
        <v>181</v>
      </c>
      <c r="C85" s="39" t="s">
        <v>182</v>
      </c>
      <c r="D85" s="40">
        <v>9.5549999999999996E-2</v>
      </c>
      <c r="E85" s="41" t="s">
        <v>183</v>
      </c>
      <c r="F85" s="41">
        <v>973.64</v>
      </c>
      <c r="G85" s="41">
        <v>22522.19</v>
      </c>
      <c r="H85" s="41" t="s">
        <v>184</v>
      </c>
      <c r="I85" s="42">
        <v>12410.8</v>
      </c>
      <c r="J85" s="42">
        <v>2965.12</v>
      </c>
      <c r="K85" s="42">
        <v>600.98</v>
      </c>
      <c r="L85" s="42">
        <v>8844.7000000000007</v>
      </c>
      <c r="M85" s="41">
        <v>291.27</v>
      </c>
      <c r="N85" s="41">
        <v>27.83</v>
      </c>
      <c r="O85" s="43"/>
      <c r="P85" s="43"/>
      <c r="Q85" s="43"/>
      <c r="R85" s="43"/>
      <c r="S85" s="43"/>
    </row>
    <row r="86" spans="1:19" x14ac:dyDescent="0.2">
      <c r="A86" s="38">
        <v>42</v>
      </c>
      <c r="B86" s="39" t="s">
        <v>57</v>
      </c>
      <c r="C86" s="39" t="s">
        <v>185</v>
      </c>
      <c r="D86" s="40">
        <v>2</v>
      </c>
      <c r="E86" s="41">
        <v>15000</v>
      </c>
      <c r="F86" s="41"/>
      <c r="G86" s="41">
        <v>15000</v>
      </c>
      <c r="H86" s="41"/>
      <c r="I86" s="42">
        <v>30000</v>
      </c>
      <c r="J86" s="42"/>
      <c r="K86" s="42"/>
      <c r="L86" s="42">
        <v>30000</v>
      </c>
      <c r="M86" s="41"/>
      <c r="N86" s="41"/>
      <c r="O86" s="43"/>
      <c r="P86" s="43"/>
      <c r="Q86" s="43"/>
      <c r="R86" s="43"/>
      <c r="S86" s="43"/>
    </row>
    <row r="87" spans="1:19" x14ac:dyDescent="0.2">
      <c r="A87" s="38">
        <v>43</v>
      </c>
      <c r="B87" s="39" t="s">
        <v>57</v>
      </c>
      <c r="C87" s="39" t="s">
        <v>186</v>
      </c>
      <c r="D87" s="40">
        <v>1</v>
      </c>
      <c r="E87" s="41">
        <v>15000</v>
      </c>
      <c r="F87" s="41"/>
      <c r="G87" s="41">
        <v>15000</v>
      </c>
      <c r="H87" s="41"/>
      <c r="I87" s="42">
        <v>15000</v>
      </c>
      <c r="J87" s="42"/>
      <c r="K87" s="42"/>
      <c r="L87" s="42">
        <v>15000</v>
      </c>
      <c r="M87" s="41"/>
      <c r="N87" s="41"/>
      <c r="O87" s="43"/>
      <c r="P87" s="43"/>
      <c r="Q87" s="43"/>
      <c r="R87" s="43"/>
      <c r="S87" s="43"/>
    </row>
    <row r="88" spans="1:19" x14ac:dyDescent="0.2">
      <c r="A88" s="38">
        <v>44</v>
      </c>
      <c r="B88" s="39" t="s">
        <v>57</v>
      </c>
      <c r="C88" s="39" t="s">
        <v>187</v>
      </c>
      <c r="D88" s="40">
        <v>2</v>
      </c>
      <c r="E88" s="41">
        <v>15000</v>
      </c>
      <c r="F88" s="41"/>
      <c r="G88" s="41">
        <v>15000</v>
      </c>
      <c r="H88" s="41"/>
      <c r="I88" s="42">
        <v>30000</v>
      </c>
      <c r="J88" s="42"/>
      <c r="K88" s="42"/>
      <c r="L88" s="42">
        <v>30000</v>
      </c>
      <c r="M88" s="41"/>
      <c r="N88" s="41"/>
      <c r="O88" s="43"/>
      <c r="P88" s="43"/>
      <c r="Q88" s="43"/>
      <c r="R88" s="43"/>
      <c r="S88" s="43"/>
    </row>
    <row r="89" spans="1:19" ht="84" x14ac:dyDescent="0.2">
      <c r="A89" s="38">
        <v>45</v>
      </c>
      <c r="B89" s="39" t="s">
        <v>188</v>
      </c>
      <c r="C89" s="39" t="s">
        <v>189</v>
      </c>
      <c r="D89" s="40">
        <v>0.22722000000000001</v>
      </c>
      <c r="E89" s="41" t="s">
        <v>190</v>
      </c>
      <c r="F89" s="41" t="s">
        <v>191</v>
      </c>
      <c r="G89" s="41">
        <v>2026.42</v>
      </c>
      <c r="H89" s="41" t="s">
        <v>192</v>
      </c>
      <c r="I89" s="42">
        <v>8549.33</v>
      </c>
      <c r="J89" s="42">
        <v>2717.47</v>
      </c>
      <c r="K89" s="42" t="s">
        <v>193</v>
      </c>
      <c r="L89" s="42">
        <v>3980.06</v>
      </c>
      <c r="M89" s="41" t="s">
        <v>194</v>
      </c>
      <c r="N89" s="41" t="s">
        <v>195</v>
      </c>
      <c r="O89" s="43"/>
      <c r="P89" s="43"/>
      <c r="Q89" s="43"/>
      <c r="R89" s="43"/>
      <c r="S89" s="43"/>
    </row>
    <row r="90" spans="1:19" x14ac:dyDescent="0.2">
      <c r="A90" s="38">
        <v>46</v>
      </c>
      <c r="B90" s="39" t="s">
        <v>57</v>
      </c>
      <c r="C90" s="39" t="s">
        <v>196</v>
      </c>
      <c r="D90" s="40">
        <v>11</v>
      </c>
      <c r="E90" s="41">
        <v>4237.29</v>
      </c>
      <c r="F90" s="41"/>
      <c r="G90" s="41">
        <v>4237.29</v>
      </c>
      <c r="H90" s="41"/>
      <c r="I90" s="42">
        <v>46610.19</v>
      </c>
      <c r="J90" s="42"/>
      <c r="K90" s="42"/>
      <c r="L90" s="42">
        <v>46610.19</v>
      </c>
      <c r="M90" s="41"/>
      <c r="N90" s="41"/>
      <c r="O90" s="43"/>
      <c r="P90" s="43"/>
      <c r="Q90" s="43"/>
      <c r="R90" s="43"/>
      <c r="S90" s="43"/>
    </row>
    <row r="91" spans="1:19" x14ac:dyDescent="0.2">
      <c r="A91" s="38">
        <v>47</v>
      </c>
      <c r="B91" s="39" t="s">
        <v>57</v>
      </c>
      <c r="C91" s="39" t="s">
        <v>197</v>
      </c>
      <c r="D91" s="40">
        <v>1</v>
      </c>
      <c r="E91" s="41">
        <v>3813.56</v>
      </c>
      <c r="F91" s="41"/>
      <c r="G91" s="41">
        <v>3813.56</v>
      </c>
      <c r="H91" s="41"/>
      <c r="I91" s="42">
        <v>3813.56</v>
      </c>
      <c r="J91" s="42"/>
      <c r="K91" s="42"/>
      <c r="L91" s="42">
        <v>3813.56</v>
      </c>
      <c r="M91" s="41"/>
      <c r="N91" s="41"/>
      <c r="O91" s="43"/>
      <c r="P91" s="43"/>
      <c r="Q91" s="43"/>
      <c r="R91" s="43"/>
      <c r="S91" s="43"/>
    </row>
    <row r="92" spans="1:19" ht="17.850000000000001" customHeight="1" x14ac:dyDescent="0.2">
      <c r="A92" s="111" t="s">
        <v>198</v>
      </c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43"/>
      <c r="P92" s="43"/>
      <c r="Q92" s="43"/>
      <c r="R92" s="43"/>
      <c r="S92" s="43"/>
    </row>
    <row r="93" spans="1:19" ht="96" x14ac:dyDescent="0.2">
      <c r="A93" s="38">
        <v>48</v>
      </c>
      <c r="B93" s="39" t="s">
        <v>199</v>
      </c>
      <c r="C93" s="39" t="s">
        <v>200</v>
      </c>
      <c r="D93" s="40">
        <v>0.112</v>
      </c>
      <c r="E93" s="41" t="s">
        <v>201</v>
      </c>
      <c r="F93" s="41" t="s">
        <v>202</v>
      </c>
      <c r="G93" s="41">
        <v>15762.29</v>
      </c>
      <c r="H93" s="41" t="s">
        <v>203</v>
      </c>
      <c r="I93" s="42">
        <v>7534.29</v>
      </c>
      <c r="J93" s="42">
        <v>2642.4</v>
      </c>
      <c r="K93" s="42" t="s">
        <v>204</v>
      </c>
      <c r="L93" s="42">
        <v>4445.22</v>
      </c>
      <c r="M93" s="41" t="s">
        <v>205</v>
      </c>
      <c r="N93" s="41" t="s">
        <v>206</v>
      </c>
      <c r="O93" s="43"/>
      <c r="P93" s="43"/>
      <c r="Q93" s="43"/>
      <c r="R93" s="43"/>
      <c r="S93" s="43"/>
    </row>
    <row r="94" spans="1:19" x14ac:dyDescent="0.2">
      <c r="A94" s="104">
        <v>49</v>
      </c>
      <c r="B94" s="105" t="s">
        <v>57</v>
      </c>
      <c r="C94" s="105" t="s">
        <v>207</v>
      </c>
      <c r="D94" s="106">
        <v>14</v>
      </c>
      <c r="E94" s="107">
        <v>3389.83</v>
      </c>
      <c r="F94" s="107"/>
      <c r="G94" s="107">
        <v>3389.83</v>
      </c>
      <c r="H94" s="107"/>
      <c r="I94" s="108">
        <v>47457.62</v>
      </c>
      <c r="J94" s="108"/>
      <c r="K94" s="108"/>
      <c r="L94" s="108">
        <v>47457.62</v>
      </c>
      <c r="M94" s="107"/>
      <c r="N94" s="107"/>
      <c r="O94" s="43"/>
      <c r="P94" s="43"/>
      <c r="Q94" s="43"/>
      <c r="R94" s="43"/>
      <c r="S94" s="43"/>
    </row>
    <row r="95" spans="1:19" ht="36" x14ac:dyDescent="0.2">
      <c r="A95" s="109" t="s">
        <v>208</v>
      </c>
      <c r="B95" s="110"/>
      <c r="C95" s="110"/>
      <c r="D95" s="110"/>
      <c r="E95" s="110"/>
      <c r="F95" s="110"/>
      <c r="G95" s="110"/>
      <c r="H95" s="110"/>
      <c r="I95" s="108">
        <v>225443.73</v>
      </c>
      <c r="J95" s="108"/>
      <c r="K95" s="108"/>
      <c r="L95" s="108"/>
      <c r="M95" s="107"/>
      <c r="N95" s="107" t="s">
        <v>209</v>
      </c>
      <c r="O95" s="43"/>
      <c r="P95" s="43"/>
      <c r="Q95" s="43"/>
      <c r="R95" s="43"/>
      <c r="S95" s="43"/>
    </row>
    <row r="96" spans="1:19" ht="17.850000000000001" customHeight="1" x14ac:dyDescent="0.2">
      <c r="A96" s="102" t="s">
        <v>210</v>
      </c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43"/>
      <c r="P96" s="43"/>
      <c r="Q96" s="43"/>
      <c r="R96" s="43"/>
      <c r="S96" s="43"/>
    </row>
    <row r="97" spans="1:19" ht="17.850000000000001" customHeight="1" x14ac:dyDescent="0.2">
      <c r="A97" s="111" t="s">
        <v>211</v>
      </c>
      <c r="B97" s="112"/>
      <c r="C97" s="112"/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43"/>
      <c r="P97" s="43"/>
      <c r="Q97" s="43"/>
      <c r="R97" s="43"/>
      <c r="S97" s="43"/>
    </row>
    <row r="98" spans="1:19" ht="60" x14ac:dyDescent="0.2">
      <c r="A98" s="38">
        <v>50</v>
      </c>
      <c r="B98" s="39" t="s">
        <v>212</v>
      </c>
      <c r="C98" s="39" t="s">
        <v>213</v>
      </c>
      <c r="D98" s="40">
        <v>3.0422440000000002</v>
      </c>
      <c r="E98" s="41" t="s">
        <v>214</v>
      </c>
      <c r="F98" s="41" t="s">
        <v>215</v>
      </c>
      <c r="G98" s="41">
        <v>180.89</v>
      </c>
      <c r="H98" s="41" t="s">
        <v>216</v>
      </c>
      <c r="I98" s="42">
        <v>44881.37</v>
      </c>
      <c r="J98" s="42">
        <v>15581.37</v>
      </c>
      <c r="K98" s="42" t="s">
        <v>217</v>
      </c>
      <c r="L98" s="42">
        <v>2085.15</v>
      </c>
      <c r="M98" s="41" t="s">
        <v>218</v>
      </c>
      <c r="N98" s="41" t="s">
        <v>219</v>
      </c>
      <c r="O98" s="43"/>
      <c r="P98" s="43"/>
      <c r="Q98" s="43"/>
      <c r="R98" s="43"/>
      <c r="S98" s="43"/>
    </row>
    <row r="99" spans="1:19" ht="24" x14ac:dyDescent="0.2">
      <c r="A99" s="38">
        <v>51</v>
      </c>
      <c r="B99" s="39" t="s">
        <v>57</v>
      </c>
      <c r="C99" s="39" t="s">
        <v>220</v>
      </c>
      <c r="D99" s="40">
        <v>182.534616</v>
      </c>
      <c r="E99" s="41">
        <v>2245.7600000000002</v>
      </c>
      <c r="F99" s="41"/>
      <c r="G99" s="41">
        <v>2245.7600000000002</v>
      </c>
      <c r="H99" s="41"/>
      <c r="I99" s="42">
        <v>409928.94</v>
      </c>
      <c r="J99" s="42"/>
      <c r="K99" s="42"/>
      <c r="L99" s="42">
        <v>409928.94</v>
      </c>
      <c r="M99" s="41"/>
      <c r="N99" s="41"/>
      <c r="O99" s="43"/>
      <c r="P99" s="43"/>
      <c r="Q99" s="43"/>
      <c r="R99" s="43"/>
      <c r="S99" s="43"/>
    </row>
    <row r="100" spans="1:19" ht="24" x14ac:dyDescent="0.2">
      <c r="A100" s="38">
        <v>52</v>
      </c>
      <c r="B100" s="39" t="s">
        <v>57</v>
      </c>
      <c r="C100" s="39" t="s">
        <v>221</v>
      </c>
      <c r="D100" s="40">
        <v>121.689744</v>
      </c>
      <c r="E100" s="41">
        <v>2245.7600000000002</v>
      </c>
      <c r="F100" s="41"/>
      <c r="G100" s="41">
        <v>2245.7600000000002</v>
      </c>
      <c r="H100" s="41"/>
      <c r="I100" s="42">
        <v>273285.96000000002</v>
      </c>
      <c r="J100" s="42"/>
      <c r="K100" s="42"/>
      <c r="L100" s="42">
        <v>273285.96000000002</v>
      </c>
      <c r="M100" s="41"/>
      <c r="N100" s="41"/>
      <c r="O100" s="43"/>
      <c r="P100" s="43"/>
      <c r="Q100" s="43"/>
      <c r="R100" s="43"/>
      <c r="S100" s="43"/>
    </row>
    <row r="101" spans="1:19" ht="36" x14ac:dyDescent="0.2">
      <c r="A101" s="38">
        <v>53</v>
      </c>
      <c r="B101" s="39" t="s">
        <v>57</v>
      </c>
      <c r="C101" s="39" t="s">
        <v>222</v>
      </c>
      <c r="D101" s="40">
        <v>60.844872000000002</v>
      </c>
      <c r="E101" s="41">
        <v>2245.7600000000002</v>
      </c>
      <c r="F101" s="41"/>
      <c r="G101" s="41">
        <v>2245.7600000000002</v>
      </c>
      <c r="H101" s="41"/>
      <c r="I101" s="42">
        <v>136642.98000000001</v>
      </c>
      <c r="J101" s="42"/>
      <c r="K101" s="42"/>
      <c r="L101" s="42">
        <v>136642.98000000001</v>
      </c>
      <c r="M101" s="41"/>
      <c r="N101" s="41"/>
      <c r="O101" s="43"/>
      <c r="P101" s="43"/>
      <c r="Q101" s="43"/>
      <c r="R101" s="43"/>
      <c r="S101" s="43"/>
    </row>
    <row r="102" spans="1:19" ht="17.850000000000001" customHeight="1" x14ac:dyDescent="0.2">
      <c r="A102" s="111" t="s">
        <v>223</v>
      </c>
      <c r="B102" s="112"/>
      <c r="C102" s="112"/>
      <c r="D102" s="112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43"/>
      <c r="P102" s="43"/>
      <c r="Q102" s="43"/>
      <c r="R102" s="43"/>
      <c r="S102" s="43"/>
    </row>
    <row r="103" spans="1:19" ht="84" x14ac:dyDescent="0.2">
      <c r="A103" s="38">
        <v>54</v>
      </c>
      <c r="B103" s="39" t="s">
        <v>224</v>
      </c>
      <c r="C103" s="39" t="s">
        <v>225</v>
      </c>
      <c r="D103" s="40">
        <v>1.5222</v>
      </c>
      <c r="E103" s="41" t="s">
        <v>226</v>
      </c>
      <c r="F103" s="41" t="s">
        <v>227</v>
      </c>
      <c r="G103" s="41">
        <v>400.06</v>
      </c>
      <c r="H103" s="41" t="s">
        <v>228</v>
      </c>
      <c r="I103" s="42">
        <v>10319.57</v>
      </c>
      <c r="J103" s="42">
        <v>6698.67</v>
      </c>
      <c r="K103" s="42" t="s">
        <v>229</v>
      </c>
      <c r="L103" s="42">
        <v>2883.47</v>
      </c>
      <c r="M103" s="41" t="s">
        <v>230</v>
      </c>
      <c r="N103" s="41" t="s">
        <v>231</v>
      </c>
      <c r="O103" s="43"/>
      <c r="P103" s="43"/>
      <c r="Q103" s="43"/>
      <c r="R103" s="43"/>
      <c r="S103" s="43"/>
    </row>
    <row r="104" spans="1:19" x14ac:dyDescent="0.2">
      <c r="A104" s="38">
        <v>55</v>
      </c>
      <c r="B104" s="39" t="s">
        <v>57</v>
      </c>
      <c r="C104" s="39" t="s">
        <v>232</v>
      </c>
      <c r="D104" s="40">
        <v>155.26439999999999</v>
      </c>
      <c r="E104" s="41">
        <v>180.51</v>
      </c>
      <c r="F104" s="41"/>
      <c r="G104" s="41">
        <v>180.51</v>
      </c>
      <c r="H104" s="41"/>
      <c r="I104" s="42">
        <v>28026.78</v>
      </c>
      <c r="J104" s="42"/>
      <c r="K104" s="42"/>
      <c r="L104" s="42">
        <v>28026.78</v>
      </c>
      <c r="M104" s="41"/>
      <c r="N104" s="41"/>
      <c r="O104" s="43"/>
      <c r="P104" s="43"/>
      <c r="Q104" s="43"/>
      <c r="R104" s="43"/>
      <c r="S104" s="43"/>
    </row>
    <row r="105" spans="1:19" ht="60" x14ac:dyDescent="0.2">
      <c r="A105" s="38">
        <v>56</v>
      </c>
      <c r="B105" s="39" t="s">
        <v>157</v>
      </c>
      <c r="C105" s="39" t="s">
        <v>233</v>
      </c>
      <c r="D105" s="40">
        <v>2</v>
      </c>
      <c r="E105" s="41" t="s">
        <v>159</v>
      </c>
      <c r="F105" s="41">
        <v>3.67</v>
      </c>
      <c r="G105" s="41">
        <v>449.14</v>
      </c>
      <c r="H105" s="41" t="s">
        <v>160</v>
      </c>
      <c r="I105" s="42">
        <v>9378.68</v>
      </c>
      <c r="J105" s="42">
        <v>2193.2399999999998</v>
      </c>
      <c r="K105" s="42">
        <v>47.72</v>
      </c>
      <c r="L105" s="42">
        <v>7137.72</v>
      </c>
      <c r="M105" s="41">
        <v>8.99</v>
      </c>
      <c r="N105" s="41">
        <v>17.98</v>
      </c>
      <c r="O105" s="43"/>
      <c r="P105" s="43"/>
      <c r="Q105" s="43"/>
      <c r="R105" s="43"/>
      <c r="S105" s="43"/>
    </row>
    <row r="106" spans="1:19" ht="17.850000000000001" customHeight="1" x14ac:dyDescent="0.2">
      <c r="A106" s="111" t="s">
        <v>234</v>
      </c>
      <c r="B106" s="112"/>
      <c r="C106" s="112"/>
      <c r="D106" s="112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43"/>
      <c r="P106" s="43"/>
      <c r="Q106" s="43"/>
      <c r="R106" s="43"/>
      <c r="S106" s="43"/>
    </row>
    <row r="107" spans="1:19" ht="48" x14ac:dyDescent="0.2">
      <c r="A107" s="38">
        <v>57</v>
      </c>
      <c r="B107" s="39" t="s">
        <v>235</v>
      </c>
      <c r="C107" s="39" t="s">
        <v>236</v>
      </c>
      <c r="D107" s="40">
        <v>9.3700000000000006E-2</v>
      </c>
      <c r="E107" s="41" t="s">
        <v>237</v>
      </c>
      <c r="F107" s="41" t="s">
        <v>238</v>
      </c>
      <c r="G107" s="41"/>
      <c r="H107" s="41" t="s">
        <v>239</v>
      </c>
      <c r="I107" s="42">
        <v>5164.8500000000004</v>
      </c>
      <c r="J107" s="42">
        <v>5071.88</v>
      </c>
      <c r="K107" s="42" t="s">
        <v>240</v>
      </c>
      <c r="L107" s="42"/>
      <c r="M107" s="41" t="s">
        <v>241</v>
      </c>
      <c r="N107" s="41" t="s">
        <v>242</v>
      </c>
      <c r="O107" s="43"/>
      <c r="P107" s="43"/>
      <c r="Q107" s="43"/>
      <c r="R107" s="43"/>
      <c r="S107" s="43"/>
    </row>
    <row r="108" spans="1:19" x14ac:dyDescent="0.2">
      <c r="A108" s="38">
        <v>58</v>
      </c>
      <c r="B108" s="39" t="s">
        <v>57</v>
      </c>
      <c r="C108" s="39" t="s">
        <v>243</v>
      </c>
      <c r="D108" s="40">
        <v>0.29421799999999998</v>
      </c>
      <c r="E108" s="41">
        <v>26271.19</v>
      </c>
      <c r="F108" s="41"/>
      <c r="G108" s="41">
        <v>26271.19</v>
      </c>
      <c r="H108" s="41"/>
      <c r="I108" s="42">
        <v>7729.46</v>
      </c>
      <c r="J108" s="42"/>
      <c r="K108" s="42"/>
      <c r="L108" s="42">
        <v>7729.46</v>
      </c>
      <c r="M108" s="41"/>
      <c r="N108" s="41"/>
      <c r="O108" s="43"/>
      <c r="P108" s="43"/>
      <c r="Q108" s="43"/>
      <c r="R108" s="43"/>
      <c r="S108" s="43"/>
    </row>
    <row r="109" spans="1:19" ht="17.850000000000001" customHeight="1" x14ac:dyDescent="0.2">
      <c r="A109" s="111" t="s">
        <v>244</v>
      </c>
      <c r="B109" s="112"/>
      <c r="C109" s="112"/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43"/>
      <c r="P109" s="43"/>
      <c r="Q109" s="43"/>
      <c r="R109" s="43"/>
      <c r="S109" s="43"/>
    </row>
    <row r="110" spans="1:19" ht="48" x14ac:dyDescent="0.2">
      <c r="A110" s="38">
        <v>59</v>
      </c>
      <c r="B110" s="39" t="s">
        <v>235</v>
      </c>
      <c r="C110" s="39" t="s">
        <v>245</v>
      </c>
      <c r="D110" s="40">
        <v>5.1499999999999997E-2</v>
      </c>
      <c r="E110" s="41" t="s">
        <v>237</v>
      </c>
      <c r="F110" s="41" t="s">
        <v>238</v>
      </c>
      <c r="G110" s="41"/>
      <c r="H110" s="41" t="s">
        <v>239</v>
      </c>
      <c r="I110" s="42">
        <v>2838.74</v>
      </c>
      <c r="J110" s="42">
        <v>2787.64</v>
      </c>
      <c r="K110" s="42" t="s">
        <v>246</v>
      </c>
      <c r="L110" s="42"/>
      <c r="M110" s="41" t="s">
        <v>241</v>
      </c>
      <c r="N110" s="41" t="s">
        <v>247</v>
      </c>
      <c r="O110" s="43"/>
      <c r="P110" s="43"/>
      <c r="Q110" s="43"/>
      <c r="R110" s="43"/>
      <c r="S110" s="43"/>
    </row>
    <row r="111" spans="1:19" x14ac:dyDescent="0.2">
      <c r="A111" s="38">
        <v>60</v>
      </c>
      <c r="B111" s="39" t="s">
        <v>57</v>
      </c>
      <c r="C111" s="39" t="s">
        <v>243</v>
      </c>
      <c r="D111" s="40">
        <v>0.16170999999999999</v>
      </c>
      <c r="E111" s="41">
        <v>26271.19</v>
      </c>
      <c r="F111" s="41"/>
      <c r="G111" s="41">
        <v>26271.19</v>
      </c>
      <c r="H111" s="41"/>
      <c r="I111" s="42">
        <v>4248.3100000000004</v>
      </c>
      <c r="J111" s="42"/>
      <c r="K111" s="42"/>
      <c r="L111" s="42">
        <v>4248.3100000000004</v>
      </c>
      <c r="M111" s="41"/>
      <c r="N111" s="41"/>
      <c r="O111" s="43"/>
      <c r="P111" s="43"/>
      <c r="Q111" s="43"/>
      <c r="R111" s="43"/>
      <c r="S111" s="43"/>
    </row>
    <row r="112" spans="1:19" ht="84" x14ac:dyDescent="0.2">
      <c r="A112" s="38">
        <v>61</v>
      </c>
      <c r="B112" s="39" t="s">
        <v>248</v>
      </c>
      <c r="C112" s="39" t="s">
        <v>249</v>
      </c>
      <c r="D112" s="40">
        <v>0.11391800000000001</v>
      </c>
      <c r="E112" s="41" t="s">
        <v>250</v>
      </c>
      <c r="F112" s="41" t="s">
        <v>251</v>
      </c>
      <c r="G112" s="41">
        <v>50.32</v>
      </c>
      <c r="H112" s="41" t="s">
        <v>252</v>
      </c>
      <c r="I112" s="42">
        <v>348.37</v>
      </c>
      <c r="J112" s="42">
        <v>262.39999999999998</v>
      </c>
      <c r="K112" s="42" t="s">
        <v>253</v>
      </c>
      <c r="L112" s="42">
        <v>32.08</v>
      </c>
      <c r="M112" s="41" t="s">
        <v>254</v>
      </c>
      <c r="N112" s="41" t="s">
        <v>255</v>
      </c>
      <c r="O112" s="43"/>
      <c r="P112" s="43"/>
      <c r="Q112" s="43"/>
      <c r="R112" s="43"/>
      <c r="S112" s="43"/>
    </row>
    <row r="113" spans="1:19" x14ac:dyDescent="0.2">
      <c r="A113" s="38">
        <v>62</v>
      </c>
      <c r="B113" s="39" t="s">
        <v>57</v>
      </c>
      <c r="C113" s="39" t="s">
        <v>256</v>
      </c>
      <c r="D113" s="40">
        <v>0.11391800000000001</v>
      </c>
      <c r="E113" s="41">
        <v>24745.759999999998</v>
      </c>
      <c r="F113" s="41"/>
      <c r="G113" s="41">
        <v>24745.759999999998</v>
      </c>
      <c r="H113" s="41"/>
      <c r="I113" s="42">
        <v>2818.99</v>
      </c>
      <c r="J113" s="42"/>
      <c r="K113" s="42"/>
      <c r="L113" s="42">
        <v>2818.99</v>
      </c>
      <c r="M113" s="41"/>
      <c r="N113" s="41"/>
      <c r="O113" s="43"/>
      <c r="P113" s="43"/>
      <c r="Q113" s="43"/>
      <c r="R113" s="43"/>
      <c r="S113" s="43"/>
    </row>
    <row r="114" spans="1:19" ht="96" x14ac:dyDescent="0.2">
      <c r="A114" s="38">
        <v>63</v>
      </c>
      <c r="B114" s="39" t="s">
        <v>257</v>
      </c>
      <c r="C114" s="39" t="s">
        <v>258</v>
      </c>
      <c r="D114" s="40">
        <v>5.1499999999999997E-2</v>
      </c>
      <c r="E114" s="41" t="s">
        <v>259</v>
      </c>
      <c r="F114" s="41" t="s">
        <v>260</v>
      </c>
      <c r="G114" s="41">
        <v>-0.01</v>
      </c>
      <c r="H114" s="41" t="s">
        <v>261</v>
      </c>
      <c r="I114" s="42">
        <v>331.45</v>
      </c>
      <c r="J114" s="42">
        <v>306.61</v>
      </c>
      <c r="K114" s="42" t="s">
        <v>262</v>
      </c>
      <c r="L114" s="42"/>
      <c r="M114" s="41" t="s">
        <v>263</v>
      </c>
      <c r="N114" s="41" t="s">
        <v>264</v>
      </c>
      <c r="O114" s="43"/>
      <c r="P114" s="43"/>
      <c r="Q114" s="43"/>
      <c r="R114" s="43"/>
      <c r="S114" s="43"/>
    </row>
    <row r="115" spans="1:19" x14ac:dyDescent="0.2">
      <c r="A115" s="38">
        <v>64</v>
      </c>
      <c r="B115" s="39" t="s">
        <v>57</v>
      </c>
      <c r="C115" s="39" t="s">
        <v>265</v>
      </c>
      <c r="D115" s="40">
        <v>5.15</v>
      </c>
      <c r="E115" s="41">
        <v>423.73</v>
      </c>
      <c r="F115" s="41"/>
      <c r="G115" s="41">
        <v>423.73</v>
      </c>
      <c r="H115" s="41"/>
      <c r="I115" s="42">
        <v>2182.21</v>
      </c>
      <c r="J115" s="42"/>
      <c r="K115" s="42"/>
      <c r="L115" s="42">
        <v>2182.21</v>
      </c>
      <c r="M115" s="41"/>
      <c r="N115" s="41"/>
      <c r="O115" s="43"/>
      <c r="P115" s="43"/>
      <c r="Q115" s="43"/>
      <c r="R115" s="43"/>
      <c r="S115" s="43"/>
    </row>
    <row r="116" spans="1:19" ht="84" x14ac:dyDescent="0.2">
      <c r="A116" s="38">
        <v>65</v>
      </c>
      <c r="B116" s="39" t="s">
        <v>224</v>
      </c>
      <c r="C116" s="39" t="s">
        <v>266</v>
      </c>
      <c r="D116" s="40">
        <v>5.1499999999999997E-2</v>
      </c>
      <c r="E116" s="41" t="s">
        <v>226</v>
      </c>
      <c r="F116" s="41" t="s">
        <v>227</v>
      </c>
      <c r="G116" s="41">
        <v>400.06</v>
      </c>
      <c r="H116" s="41" t="s">
        <v>228</v>
      </c>
      <c r="I116" s="42">
        <v>349.14</v>
      </c>
      <c r="J116" s="42">
        <v>226.63</v>
      </c>
      <c r="K116" s="42" t="s">
        <v>267</v>
      </c>
      <c r="L116" s="42">
        <v>97.56</v>
      </c>
      <c r="M116" s="41" t="s">
        <v>230</v>
      </c>
      <c r="N116" s="41" t="s">
        <v>268</v>
      </c>
      <c r="O116" s="43"/>
      <c r="P116" s="43"/>
      <c r="Q116" s="43"/>
      <c r="R116" s="43"/>
      <c r="S116" s="43"/>
    </row>
    <row r="117" spans="1:19" x14ac:dyDescent="0.2">
      <c r="A117" s="38">
        <v>66</v>
      </c>
      <c r="B117" s="39" t="s">
        <v>57</v>
      </c>
      <c r="C117" s="39" t="s">
        <v>232</v>
      </c>
      <c r="D117" s="40">
        <v>5.4074999999999998</v>
      </c>
      <c r="E117" s="41">
        <v>180.51</v>
      </c>
      <c r="F117" s="41"/>
      <c r="G117" s="41">
        <v>180.51</v>
      </c>
      <c r="H117" s="41"/>
      <c r="I117" s="42">
        <v>976.11</v>
      </c>
      <c r="J117" s="42"/>
      <c r="K117" s="42"/>
      <c r="L117" s="42">
        <v>976.11</v>
      </c>
      <c r="M117" s="41"/>
      <c r="N117" s="41"/>
      <c r="O117" s="43"/>
      <c r="P117" s="43"/>
      <c r="Q117" s="43"/>
      <c r="R117" s="43"/>
      <c r="S117" s="43"/>
    </row>
    <row r="118" spans="1:19" ht="17.850000000000001" customHeight="1" x14ac:dyDescent="0.2">
      <c r="A118" s="111" t="s">
        <v>269</v>
      </c>
      <c r="B118" s="112"/>
      <c r="C118" s="112"/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43"/>
      <c r="P118" s="43"/>
      <c r="Q118" s="43"/>
      <c r="R118" s="43"/>
      <c r="S118" s="43"/>
    </row>
    <row r="119" spans="1:19" ht="84" x14ac:dyDescent="0.2">
      <c r="A119" s="38">
        <v>67</v>
      </c>
      <c r="B119" s="39" t="s">
        <v>270</v>
      </c>
      <c r="C119" s="39" t="s">
        <v>271</v>
      </c>
      <c r="D119" s="40">
        <v>0.11391800000000001</v>
      </c>
      <c r="E119" s="41" t="s">
        <v>272</v>
      </c>
      <c r="F119" s="41" t="s">
        <v>273</v>
      </c>
      <c r="G119" s="41"/>
      <c r="H119" s="41" t="s">
        <v>274</v>
      </c>
      <c r="I119" s="42">
        <v>137.88999999999999</v>
      </c>
      <c r="J119" s="42">
        <v>97.23</v>
      </c>
      <c r="K119" s="42" t="s">
        <v>275</v>
      </c>
      <c r="L119" s="42"/>
      <c r="M119" s="41" t="s">
        <v>276</v>
      </c>
      <c r="N119" s="41" t="s">
        <v>277</v>
      </c>
      <c r="O119" s="43"/>
      <c r="P119" s="43"/>
      <c r="Q119" s="43"/>
      <c r="R119" s="43"/>
      <c r="S119" s="43"/>
    </row>
    <row r="120" spans="1:19" x14ac:dyDescent="0.2">
      <c r="A120" s="38">
        <v>68</v>
      </c>
      <c r="B120" s="39" t="s">
        <v>57</v>
      </c>
      <c r="C120" s="39" t="s">
        <v>256</v>
      </c>
      <c r="D120" s="40">
        <v>0.11391800000000001</v>
      </c>
      <c r="E120" s="41">
        <v>24745.759999999998</v>
      </c>
      <c r="F120" s="41"/>
      <c r="G120" s="41">
        <v>24745.759999999998</v>
      </c>
      <c r="H120" s="41"/>
      <c r="I120" s="42">
        <v>2818.99</v>
      </c>
      <c r="J120" s="42"/>
      <c r="K120" s="42"/>
      <c r="L120" s="42">
        <v>2818.99</v>
      </c>
      <c r="M120" s="41"/>
      <c r="N120" s="41"/>
      <c r="O120" s="43"/>
      <c r="P120" s="43"/>
      <c r="Q120" s="43"/>
      <c r="R120" s="43"/>
      <c r="S120" s="43"/>
    </row>
    <row r="121" spans="1:19" ht="144" x14ac:dyDescent="0.2">
      <c r="A121" s="38">
        <v>69</v>
      </c>
      <c r="B121" s="39" t="s">
        <v>278</v>
      </c>
      <c r="C121" s="39" t="s">
        <v>279</v>
      </c>
      <c r="D121" s="40">
        <v>5.1200000000000002E-2</v>
      </c>
      <c r="E121" s="41" t="s">
        <v>280</v>
      </c>
      <c r="F121" s="41" t="s">
        <v>281</v>
      </c>
      <c r="G121" s="41">
        <v>415.53</v>
      </c>
      <c r="H121" s="41" t="s">
        <v>282</v>
      </c>
      <c r="I121" s="42">
        <v>3626.67</v>
      </c>
      <c r="J121" s="42">
        <v>3426.99</v>
      </c>
      <c r="K121" s="42" t="s">
        <v>283</v>
      </c>
      <c r="L121" s="42">
        <v>103.44</v>
      </c>
      <c r="M121" s="41" t="s">
        <v>284</v>
      </c>
      <c r="N121" s="41" t="s">
        <v>285</v>
      </c>
      <c r="O121" s="43"/>
      <c r="P121" s="43"/>
      <c r="Q121" s="43"/>
      <c r="R121" s="43"/>
      <c r="S121" s="43"/>
    </row>
    <row r="122" spans="1:19" x14ac:dyDescent="0.2">
      <c r="A122" s="38">
        <v>70</v>
      </c>
      <c r="B122" s="39" t="s">
        <v>57</v>
      </c>
      <c r="C122" s="39" t="s">
        <v>286</v>
      </c>
      <c r="D122" s="40">
        <v>5.4074999999999998</v>
      </c>
      <c r="E122" s="41">
        <v>254.24</v>
      </c>
      <c r="F122" s="41"/>
      <c r="G122" s="41">
        <v>254.24</v>
      </c>
      <c r="H122" s="41"/>
      <c r="I122" s="42">
        <v>1374.8</v>
      </c>
      <c r="J122" s="42"/>
      <c r="K122" s="42"/>
      <c r="L122" s="42">
        <v>1374.8</v>
      </c>
      <c r="M122" s="41"/>
      <c r="N122" s="41"/>
      <c r="O122" s="43"/>
      <c r="P122" s="43"/>
      <c r="Q122" s="43"/>
      <c r="R122" s="43"/>
      <c r="S122" s="43"/>
    </row>
    <row r="123" spans="1:19" ht="17.850000000000001" customHeight="1" x14ac:dyDescent="0.2">
      <c r="A123" s="111" t="s">
        <v>287</v>
      </c>
      <c r="B123" s="112"/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43"/>
      <c r="P123" s="43"/>
      <c r="Q123" s="43"/>
      <c r="R123" s="43"/>
      <c r="S123" s="43"/>
    </row>
    <row r="124" spans="1:19" ht="144" x14ac:dyDescent="0.2">
      <c r="A124" s="38">
        <v>71</v>
      </c>
      <c r="B124" s="39" t="s">
        <v>288</v>
      </c>
      <c r="C124" s="39" t="s">
        <v>289</v>
      </c>
      <c r="D124" s="40">
        <v>3.0834999999999999</v>
      </c>
      <c r="E124" s="41" t="s">
        <v>290</v>
      </c>
      <c r="F124" s="41">
        <v>8.0399999999999991</v>
      </c>
      <c r="G124" s="41">
        <v>329.97</v>
      </c>
      <c r="H124" s="41" t="s">
        <v>291</v>
      </c>
      <c r="I124" s="42">
        <v>27933.67</v>
      </c>
      <c r="J124" s="42">
        <v>23409.59</v>
      </c>
      <c r="K124" s="42">
        <v>112.36</v>
      </c>
      <c r="L124" s="42">
        <v>4411.72</v>
      </c>
      <c r="M124" s="41">
        <v>67</v>
      </c>
      <c r="N124" s="41">
        <v>206.59</v>
      </c>
      <c r="O124" s="43"/>
      <c r="P124" s="43"/>
      <c r="Q124" s="43"/>
      <c r="R124" s="43"/>
      <c r="S124" s="43"/>
    </row>
    <row r="125" spans="1:19" x14ac:dyDescent="0.2">
      <c r="A125" s="38">
        <v>72</v>
      </c>
      <c r="B125" s="39" t="s">
        <v>57</v>
      </c>
      <c r="C125" s="39" t="s">
        <v>292</v>
      </c>
      <c r="D125" s="40">
        <v>110.9485</v>
      </c>
      <c r="E125" s="41">
        <v>502.54</v>
      </c>
      <c r="F125" s="41"/>
      <c r="G125" s="41">
        <v>502.54</v>
      </c>
      <c r="H125" s="41"/>
      <c r="I125" s="42">
        <v>55756.06</v>
      </c>
      <c r="J125" s="42"/>
      <c r="K125" s="42"/>
      <c r="L125" s="42">
        <v>55756.06</v>
      </c>
      <c r="M125" s="41"/>
      <c r="N125" s="41"/>
      <c r="O125" s="43"/>
      <c r="P125" s="43"/>
      <c r="Q125" s="43"/>
      <c r="R125" s="43"/>
      <c r="S125" s="43"/>
    </row>
    <row r="126" spans="1:19" x14ac:dyDescent="0.2">
      <c r="A126" s="38">
        <v>73</v>
      </c>
      <c r="B126" s="39" t="s">
        <v>57</v>
      </c>
      <c r="C126" s="39" t="s">
        <v>293</v>
      </c>
      <c r="D126" s="40">
        <v>60.195999999999998</v>
      </c>
      <c r="E126" s="41">
        <v>296.61</v>
      </c>
      <c r="F126" s="41"/>
      <c r="G126" s="41">
        <v>296.61</v>
      </c>
      <c r="H126" s="41"/>
      <c r="I126" s="42">
        <v>17854.740000000002</v>
      </c>
      <c r="J126" s="42"/>
      <c r="K126" s="42"/>
      <c r="L126" s="42">
        <v>17854.740000000002</v>
      </c>
      <c r="M126" s="41"/>
      <c r="N126" s="41"/>
      <c r="O126" s="43"/>
      <c r="P126" s="43"/>
      <c r="Q126" s="43"/>
      <c r="R126" s="43"/>
      <c r="S126" s="43"/>
    </row>
    <row r="127" spans="1:19" x14ac:dyDescent="0.2">
      <c r="A127" s="38">
        <v>74</v>
      </c>
      <c r="B127" s="39" t="s">
        <v>57</v>
      </c>
      <c r="C127" s="39" t="s">
        <v>294</v>
      </c>
      <c r="D127" s="40">
        <v>140.28899999999999</v>
      </c>
      <c r="E127" s="41">
        <v>420</v>
      </c>
      <c r="F127" s="41"/>
      <c r="G127" s="41">
        <v>420</v>
      </c>
      <c r="H127" s="41"/>
      <c r="I127" s="42">
        <v>58921.38</v>
      </c>
      <c r="J127" s="42"/>
      <c r="K127" s="42"/>
      <c r="L127" s="42">
        <v>58921.38</v>
      </c>
      <c r="M127" s="41"/>
      <c r="N127" s="41"/>
      <c r="O127" s="43"/>
      <c r="P127" s="43"/>
      <c r="Q127" s="43"/>
      <c r="R127" s="43"/>
      <c r="S127" s="43"/>
    </row>
    <row r="128" spans="1:19" ht="17.850000000000001" customHeight="1" x14ac:dyDescent="0.2">
      <c r="A128" s="111" t="s">
        <v>295</v>
      </c>
      <c r="B128" s="112"/>
      <c r="C128" s="112"/>
      <c r="D128" s="112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43"/>
      <c r="P128" s="43"/>
      <c r="Q128" s="43"/>
      <c r="R128" s="43"/>
      <c r="S128" s="43"/>
    </row>
    <row r="129" spans="1:19" ht="84" x14ac:dyDescent="0.2">
      <c r="A129" s="38">
        <v>75</v>
      </c>
      <c r="B129" s="39" t="s">
        <v>296</v>
      </c>
      <c r="C129" s="39" t="s">
        <v>297</v>
      </c>
      <c r="D129" s="40">
        <v>0.462308</v>
      </c>
      <c r="E129" s="41" t="s">
        <v>298</v>
      </c>
      <c r="F129" s="41" t="s">
        <v>273</v>
      </c>
      <c r="G129" s="41"/>
      <c r="H129" s="41" t="s">
        <v>274</v>
      </c>
      <c r="I129" s="42">
        <v>1170.68</v>
      </c>
      <c r="J129" s="42">
        <v>1005.68</v>
      </c>
      <c r="K129" s="42" t="s">
        <v>299</v>
      </c>
      <c r="L129" s="42"/>
      <c r="M129" s="41" t="s">
        <v>300</v>
      </c>
      <c r="N129" s="41" t="s">
        <v>301</v>
      </c>
      <c r="O129" s="43"/>
      <c r="P129" s="43"/>
      <c r="Q129" s="43"/>
      <c r="R129" s="43"/>
      <c r="S129" s="43"/>
    </row>
    <row r="130" spans="1:19" x14ac:dyDescent="0.2">
      <c r="A130" s="38">
        <v>76</v>
      </c>
      <c r="B130" s="39" t="s">
        <v>57</v>
      </c>
      <c r="C130" s="39" t="s">
        <v>302</v>
      </c>
      <c r="D130" s="40">
        <v>0.462308</v>
      </c>
      <c r="E130" s="41">
        <v>24745.759999999998</v>
      </c>
      <c r="F130" s="41"/>
      <c r="G130" s="41">
        <v>24745.759999999998</v>
      </c>
      <c r="H130" s="41"/>
      <c r="I130" s="42">
        <v>11440.16</v>
      </c>
      <c r="J130" s="42"/>
      <c r="K130" s="42"/>
      <c r="L130" s="42">
        <v>11440.16</v>
      </c>
      <c r="M130" s="41"/>
      <c r="N130" s="41"/>
      <c r="O130" s="43"/>
      <c r="P130" s="43"/>
      <c r="Q130" s="43"/>
      <c r="R130" s="43"/>
      <c r="S130" s="43"/>
    </row>
    <row r="131" spans="1:19" ht="132" x14ac:dyDescent="0.2">
      <c r="A131" s="38">
        <v>77</v>
      </c>
      <c r="B131" s="39" t="s">
        <v>288</v>
      </c>
      <c r="C131" s="39" t="s">
        <v>303</v>
      </c>
      <c r="D131" s="40">
        <v>0.20899999999999999</v>
      </c>
      <c r="E131" s="41" t="s">
        <v>290</v>
      </c>
      <c r="F131" s="41">
        <v>8.0399999999999991</v>
      </c>
      <c r="G131" s="41">
        <v>329.97</v>
      </c>
      <c r="H131" s="41" t="s">
        <v>291</v>
      </c>
      <c r="I131" s="42">
        <v>1893.35</v>
      </c>
      <c r="J131" s="42">
        <v>1586.71</v>
      </c>
      <c r="K131" s="42">
        <v>7.62</v>
      </c>
      <c r="L131" s="42">
        <v>299.02</v>
      </c>
      <c r="M131" s="41">
        <v>67</v>
      </c>
      <c r="N131" s="41">
        <v>14</v>
      </c>
      <c r="O131" s="43"/>
      <c r="P131" s="43"/>
      <c r="Q131" s="43"/>
      <c r="R131" s="43"/>
      <c r="S131" s="43"/>
    </row>
    <row r="132" spans="1:19" x14ac:dyDescent="0.2">
      <c r="A132" s="104">
        <v>78</v>
      </c>
      <c r="B132" s="105" t="s">
        <v>57</v>
      </c>
      <c r="C132" s="105" t="s">
        <v>294</v>
      </c>
      <c r="D132" s="106">
        <v>20.9</v>
      </c>
      <c r="E132" s="107">
        <v>420</v>
      </c>
      <c r="F132" s="107"/>
      <c r="G132" s="107">
        <v>420</v>
      </c>
      <c r="H132" s="107"/>
      <c r="I132" s="108">
        <v>8778</v>
      </c>
      <c r="J132" s="108"/>
      <c r="K132" s="108"/>
      <c r="L132" s="108">
        <v>8778</v>
      </c>
      <c r="M132" s="107"/>
      <c r="N132" s="107"/>
      <c r="O132" s="43"/>
      <c r="P132" s="43"/>
      <c r="Q132" s="43"/>
      <c r="R132" s="43"/>
      <c r="S132" s="43"/>
    </row>
    <row r="133" spans="1:19" ht="36" x14ac:dyDescent="0.2">
      <c r="A133" s="109" t="s">
        <v>304</v>
      </c>
      <c r="B133" s="110"/>
      <c r="C133" s="110"/>
      <c r="D133" s="110"/>
      <c r="E133" s="110"/>
      <c r="F133" s="110"/>
      <c r="G133" s="110"/>
      <c r="H133" s="110"/>
      <c r="I133" s="108">
        <v>1232891.75</v>
      </c>
      <c r="J133" s="108"/>
      <c r="K133" s="108"/>
      <c r="L133" s="108"/>
      <c r="M133" s="107"/>
      <c r="N133" s="107" t="s">
        <v>305</v>
      </c>
      <c r="O133" s="43"/>
      <c r="P133" s="43"/>
      <c r="Q133" s="43"/>
      <c r="R133" s="43"/>
      <c r="S133" s="43"/>
    </row>
    <row r="134" spans="1:19" ht="17.850000000000001" customHeight="1" x14ac:dyDescent="0.2">
      <c r="A134" s="102" t="s">
        <v>306</v>
      </c>
      <c r="B134" s="103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43"/>
      <c r="P134" s="43"/>
      <c r="Q134" s="43"/>
      <c r="R134" s="43"/>
      <c r="S134" s="43"/>
    </row>
    <row r="135" spans="1:19" ht="96" x14ac:dyDescent="0.2">
      <c r="A135" s="38">
        <v>79</v>
      </c>
      <c r="B135" s="39" t="s">
        <v>307</v>
      </c>
      <c r="C135" s="39" t="s">
        <v>308</v>
      </c>
      <c r="D135" s="40">
        <v>0.22800000000000001</v>
      </c>
      <c r="E135" s="41" t="s">
        <v>309</v>
      </c>
      <c r="F135" s="41" t="s">
        <v>310</v>
      </c>
      <c r="G135" s="41">
        <v>23.1</v>
      </c>
      <c r="H135" s="41" t="s">
        <v>311</v>
      </c>
      <c r="I135" s="42">
        <v>2155.98</v>
      </c>
      <c r="J135" s="42">
        <v>1675.78</v>
      </c>
      <c r="K135" s="42" t="s">
        <v>312</v>
      </c>
      <c r="L135" s="42">
        <v>36.76</v>
      </c>
      <c r="M135" s="41" t="s">
        <v>313</v>
      </c>
      <c r="N135" s="41" t="s">
        <v>314</v>
      </c>
      <c r="O135" s="43"/>
      <c r="P135" s="43"/>
      <c r="Q135" s="43"/>
      <c r="R135" s="43"/>
      <c r="S135" s="43"/>
    </row>
    <row r="136" spans="1:19" ht="36" x14ac:dyDescent="0.2">
      <c r="A136" s="38">
        <v>80</v>
      </c>
      <c r="B136" s="39" t="s">
        <v>57</v>
      </c>
      <c r="C136" s="39" t="s">
        <v>315</v>
      </c>
      <c r="D136" s="40">
        <v>120</v>
      </c>
      <c r="E136" s="41">
        <v>466.1</v>
      </c>
      <c r="F136" s="41"/>
      <c r="G136" s="41">
        <v>466.1</v>
      </c>
      <c r="H136" s="41"/>
      <c r="I136" s="42">
        <v>55932</v>
      </c>
      <c r="J136" s="42"/>
      <c r="K136" s="42"/>
      <c r="L136" s="42">
        <v>55932</v>
      </c>
      <c r="M136" s="41"/>
      <c r="N136" s="41"/>
      <c r="O136" s="43"/>
      <c r="P136" s="43"/>
      <c r="Q136" s="43"/>
      <c r="R136" s="43"/>
      <c r="S136" s="43"/>
    </row>
    <row r="137" spans="1:19" ht="60" x14ac:dyDescent="0.2">
      <c r="A137" s="38">
        <v>81</v>
      </c>
      <c r="B137" s="39" t="s">
        <v>316</v>
      </c>
      <c r="C137" s="39" t="s">
        <v>317</v>
      </c>
      <c r="D137" s="40">
        <v>32</v>
      </c>
      <c r="E137" s="41" t="s">
        <v>318</v>
      </c>
      <c r="F137" s="41"/>
      <c r="G137" s="41">
        <v>1.39</v>
      </c>
      <c r="H137" s="41" t="s">
        <v>319</v>
      </c>
      <c r="I137" s="42">
        <v>4511.04</v>
      </c>
      <c r="J137" s="42">
        <v>4082.88</v>
      </c>
      <c r="K137" s="42"/>
      <c r="L137" s="42">
        <v>428.16</v>
      </c>
      <c r="M137" s="41">
        <v>1.03</v>
      </c>
      <c r="N137" s="41">
        <v>32.96</v>
      </c>
      <c r="O137" s="43"/>
      <c r="P137" s="43"/>
      <c r="Q137" s="43"/>
      <c r="R137" s="43"/>
      <c r="S137" s="43"/>
    </row>
    <row r="138" spans="1:19" x14ac:dyDescent="0.2">
      <c r="A138" s="38">
        <v>82</v>
      </c>
      <c r="B138" s="39" t="s">
        <v>57</v>
      </c>
      <c r="C138" s="39" t="s">
        <v>320</v>
      </c>
      <c r="D138" s="40">
        <v>16</v>
      </c>
      <c r="E138" s="41">
        <v>217</v>
      </c>
      <c r="F138" s="41"/>
      <c r="G138" s="41">
        <v>217</v>
      </c>
      <c r="H138" s="41"/>
      <c r="I138" s="42">
        <v>3472</v>
      </c>
      <c r="J138" s="42"/>
      <c r="K138" s="42"/>
      <c r="L138" s="42">
        <v>3472</v>
      </c>
      <c r="M138" s="41"/>
      <c r="N138" s="41"/>
      <c r="O138" s="43"/>
      <c r="P138" s="43"/>
      <c r="Q138" s="43"/>
      <c r="R138" s="43"/>
      <c r="S138" s="43"/>
    </row>
    <row r="139" spans="1:19" x14ac:dyDescent="0.2">
      <c r="A139" s="38">
        <v>83</v>
      </c>
      <c r="B139" s="39" t="s">
        <v>57</v>
      </c>
      <c r="C139" s="39" t="s">
        <v>321</v>
      </c>
      <c r="D139" s="40">
        <v>16</v>
      </c>
      <c r="E139" s="41">
        <v>660</v>
      </c>
      <c r="F139" s="41"/>
      <c r="G139" s="41">
        <v>660</v>
      </c>
      <c r="H139" s="41"/>
      <c r="I139" s="42">
        <v>10560</v>
      </c>
      <c r="J139" s="42"/>
      <c r="K139" s="42"/>
      <c r="L139" s="42">
        <v>10560</v>
      </c>
      <c r="M139" s="41"/>
      <c r="N139" s="41"/>
      <c r="O139" s="43"/>
      <c r="P139" s="43"/>
      <c r="Q139" s="43"/>
      <c r="R139" s="43"/>
      <c r="S139" s="43"/>
    </row>
    <row r="140" spans="1:19" ht="60" x14ac:dyDescent="0.2">
      <c r="A140" s="38">
        <v>84</v>
      </c>
      <c r="B140" s="39" t="s">
        <v>322</v>
      </c>
      <c r="C140" s="39" t="s">
        <v>323</v>
      </c>
      <c r="D140" s="40">
        <v>1</v>
      </c>
      <c r="E140" s="41" t="s">
        <v>324</v>
      </c>
      <c r="F140" s="41" t="s">
        <v>325</v>
      </c>
      <c r="G140" s="41">
        <v>4.5</v>
      </c>
      <c r="H140" s="41" t="s">
        <v>326</v>
      </c>
      <c r="I140" s="42">
        <v>176.84</v>
      </c>
      <c r="J140" s="42">
        <v>148.65</v>
      </c>
      <c r="K140" s="42" t="s">
        <v>327</v>
      </c>
      <c r="L140" s="42">
        <v>8.8800000000000008</v>
      </c>
      <c r="M140" s="41" t="s">
        <v>328</v>
      </c>
      <c r="N140" s="41" t="s">
        <v>328</v>
      </c>
      <c r="O140" s="43"/>
      <c r="P140" s="43"/>
      <c r="Q140" s="43"/>
      <c r="R140" s="43"/>
      <c r="S140" s="43"/>
    </row>
    <row r="141" spans="1:19" ht="48" x14ac:dyDescent="0.2">
      <c r="A141" s="38">
        <v>85</v>
      </c>
      <c r="B141" s="39" t="s">
        <v>329</v>
      </c>
      <c r="C141" s="39" t="s">
        <v>330</v>
      </c>
      <c r="D141" s="40">
        <v>16</v>
      </c>
      <c r="E141" s="41" t="s">
        <v>331</v>
      </c>
      <c r="F141" s="41"/>
      <c r="G141" s="41">
        <v>25.42</v>
      </c>
      <c r="H141" s="41" t="s">
        <v>332</v>
      </c>
      <c r="I141" s="42">
        <v>1867.84</v>
      </c>
      <c r="J141" s="42">
        <v>245.44</v>
      </c>
      <c r="K141" s="42"/>
      <c r="L141" s="42">
        <v>1622.4</v>
      </c>
      <c r="M141" s="41">
        <v>0.12</v>
      </c>
      <c r="N141" s="41">
        <v>1.92</v>
      </c>
      <c r="O141" s="43"/>
      <c r="P141" s="43"/>
      <c r="Q141" s="43"/>
      <c r="R141" s="43"/>
      <c r="S141" s="43"/>
    </row>
    <row r="142" spans="1:19" ht="72" x14ac:dyDescent="0.2">
      <c r="A142" s="38">
        <v>86</v>
      </c>
      <c r="B142" s="39" t="s">
        <v>333</v>
      </c>
      <c r="C142" s="39" t="s">
        <v>334</v>
      </c>
      <c r="D142" s="40">
        <v>42</v>
      </c>
      <c r="E142" s="41" t="s">
        <v>335</v>
      </c>
      <c r="F142" s="41">
        <v>4.08</v>
      </c>
      <c r="G142" s="41">
        <v>64.34</v>
      </c>
      <c r="H142" s="41" t="s">
        <v>336</v>
      </c>
      <c r="I142" s="42">
        <v>17957.099999999999</v>
      </c>
      <c r="J142" s="42">
        <v>6994.26</v>
      </c>
      <c r="K142" s="42">
        <v>921.06</v>
      </c>
      <c r="L142" s="42">
        <v>10041.780000000001</v>
      </c>
      <c r="M142" s="41">
        <v>1.47</v>
      </c>
      <c r="N142" s="41">
        <v>61.74</v>
      </c>
      <c r="O142" s="43"/>
      <c r="P142" s="43"/>
      <c r="Q142" s="43"/>
      <c r="R142" s="43"/>
      <c r="S142" s="43"/>
    </row>
    <row r="143" spans="1:19" x14ac:dyDescent="0.2">
      <c r="A143" s="38">
        <v>87</v>
      </c>
      <c r="B143" s="39" t="s">
        <v>57</v>
      </c>
      <c r="C143" s="39" t="s">
        <v>337</v>
      </c>
      <c r="D143" s="40">
        <v>16</v>
      </c>
      <c r="E143" s="41">
        <v>156.78</v>
      </c>
      <c r="F143" s="41"/>
      <c r="G143" s="41">
        <v>156.78</v>
      </c>
      <c r="H143" s="41"/>
      <c r="I143" s="42">
        <v>2508.48</v>
      </c>
      <c r="J143" s="42"/>
      <c r="K143" s="42"/>
      <c r="L143" s="42">
        <v>2508.48</v>
      </c>
      <c r="M143" s="41"/>
      <c r="N143" s="41"/>
      <c r="O143" s="43"/>
      <c r="P143" s="43"/>
      <c r="Q143" s="43"/>
      <c r="R143" s="43"/>
      <c r="S143" s="43"/>
    </row>
    <row r="144" spans="1:19" x14ac:dyDescent="0.2">
      <c r="A144" s="38">
        <v>88</v>
      </c>
      <c r="B144" s="39" t="s">
        <v>57</v>
      </c>
      <c r="C144" s="39" t="s">
        <v>338</v>
      </c>
      <c r="D144" s="40">
        <v>6</v>
      </c>
      <c r="E144" s="41">
        <v>254.24</v>
      </c>
      <c r="F144" s="41"/>
      <c r="G144" s="41">
        <v>254.24</v>
      </c>
      <c r="H144" s="41"/>
      <c r="I144" s="42">
        <v>1525.44</v>
      </c>
      <c r="J144" s="42"/>
      <c r="K144" s="42"/>
      <c r="L144" s="42">
        <v>1525.44</v>
      </c>
      <c r="M144" s="41"/>
      <c r="N144" s="41"/>
      <c r="O144" s="43"/>
      <c r="P144" s="43"/>
      <c r="Q144" s="43"/>
      <c r="R144" s="43"/>
      <c r="S144" s="43"/>
    </row>
    <row r="145" spans="1:19" x14ac:dyDescent="0.2">
      <c r="A145" s="38">
        <v>89</v>
      </c>
      <c r="B145" s="39" t="s">
        <v>57</v>
      </c>
      <c r="C145" s="39" t="s">
        <v>339</v>
      </c>
      <c r="D145" s="40">
        <v>4</v>
      </c>
      <c r="E145" s="41">
        <v>183.05</v>
      </c>
      <c r="F145" s="41"/>
      <c r="G145" s="41">
        <v>183.05</v>
      </c>
      <c r="H145" s="41"/>
      <c r="I145" s="42">
        <v>732.2</v>
      </c>
      <c r="J145" s="42"/>
      <c r="K145" s="42"/>
      <c r="L145" s="42">
        <v>732.2</v>
      </c>
      <c r="M145" s="41"/>
      <c r="N145" s="41"/>
      <c r="O145" s="43"/>
      <c r="P145" s="43"/>
      <c r="Q145" s="43"/>
      <c r="R145" s="43"/>
      <c r="S145" s="43"/>
    </row>
    <row r="146" spans="1:19" x14ac:dyDescent="0.2">
      <c r="A146" s="38">
        <v>90</v>
      </c>
      <c r="B146" s="39" t="s">
        <v>57</v>
      </c>
      <c r="C146" s="39" t="s">
        <v>340</v>
      </c>
      <c r="D146" s="40">
        <v>16</v>
      </c>
      <c r="E146" s="41">
        <v>155.08000000000001</v>
      </c>
      <c r="F146" s="41"/>
      <c r="G146" s="41">
        <v>155.08000000000001</v>
      </c>
      <c r="H146" s="41"/>
      <c r="I146" s="42">
        <v>2481.2800000000002</v>
      </c>
      <c r="J146" s="42"/>
      <c r="K146" s="42"/>
      <c r="L146" s="42">
        <v>2481.2800000000002</v>
      </c>
      <c r="M146" s="41"/>
      <c r="N146" s="41"/>
      <c r="O146" s="43"/>
      <c r="P146" s="43"/>
      <c r="Q146" s="43"/>
      <c r="R146" s="43"/>
      <c r="S146" s="43"/>
    </row>
    <row r="147" spans="1:19" ht="48" x14ac:dyDescent="0.2">
      <c r="A147" s="38">
        <v>91</v>
      </c>
      <c r="B147" s="39" t="s">
        <v>341</v>
      </c>
      <c r="C147" s="39" t="s">
        <v>342</v>
      </c>
      <c r="D147" s="40">
        <v>2</v>
      </c>
      <c r="E147" s="41" t="s">
        <v>343</v>
      </c>
      <c r="F147" s="41" t="s">
        <v>344</v>
      </c>
      <c r="G147" s="41">
        <v>82.46</v>
      </c>
      <c r="H147" s="41" t="s">
        <v>345</v>
      </c>
      <c r="I147" s="42">
        <v>972.68</v>
      </c>
      <c r="J147" s="42">
        <v>394.42</v>
      </c>
      <c r="K147" s="42" t="s">
        <v>346</v>
      </c>
      <c r="L147" s="42">
        <v>438.7</v>
      </c>
      <c r="M147" s="41" t="s">
        <v>347</v>
      </c>
      <c r="N147" s="41" t="s">
        <v>348</v>
      </c>
      <c r="O147" s="43"/>
      <c r="P147" s="43"/>
      <c r="Q147" s="43"/>
      <c r="R147" s="43"/>
      <c r="S147" s="43"/>
    </row>
    <row r="148" spans="1:19" ht="72" x14ac:dyDescent="0.2">
      <c r="A148" s="38">
        <v>92</v>
      </c>
      <c r="B148" s="39" t="s">
        <v>349</v>
      </c>
      <c r="C148" s="39" t="s">
        <v>350</v>
      </c>
      <c r="D148" s="40">
        <v>2.52</v>
      </c>
      <c r="E148" s="41" t="s">
        <v>351</v>
      </c>
      <c r="F148" s="41" t="s">
        <v>352</v>
      </c>
      <c r="G148" s="41">
        <v>8612.75</v>
      </c>
      <c r="H148" s="41" t="s">
        <v>353</v>
      </c>
      <c r="I148" s="42">
        <v>71399.710000000006</v>
      </c>
      <c r="J148" s="42">
        <v>30740.82</v>
      </c>
      <c r="K148" s="42" t="s">
        <v>354</v>
      </c>
      <c r="L148" s="42">
        <v>39696.85</v>
      </c>
      <c r="M148" s="41" t="s">
        <v>355</v>
      </c>
      <c r="N148" s="41" t="s">
        <v>356</v>
      </c>
      <c r="O148" s="43"/>
      <c r="P148" s="43"/>
      <c r="Q148" s="43"/>
      <c r="R148" s="43"/>
      <c r="S148" s="43"/>
    </row>
    <row r="149" spans="1:19" ht="17.850000000000001" customHeight="1" x14ac:dyDescent="0.2">
      <c r="A149" s="111" t="s">
        <v>357</v>
      </c>
      <c r="B149" s="112"/>
      <c r="C149" s="112"/>
      <c r="D149" s="112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43"/>
      <c r="P149" s="43"/>
      <c r="Q149" s="43"/>
      <c r="R149" s="43"/>
      <c r="S149" s="43"/>
    </row>
    <row r="150" spans="1:19" ht="72" x14ac:dyDescent="0.2">
      <c r="A150" s="38">
        <v>93</v>
      </c>
      <c r="B150" s="39" t="s">
        <v>358</v>
      </c>
      <c r="C150" s="39" t="s">
        <v>359</v>
      </c>
      <c r="D150" s="40">
        <v>2</v>
      </c>
      <c r="E150" s="41" t="s">
        <v>360</v>
      </c>
      <c r="F150" s="41">
        <v>5.3</v>
      </c>
      <c r="G150" s="41">
        <v>82.22</v>
      </c>
      <c r="H150" s="41" t="s">
        <v>361</v>
      </c>
      <c r="I150" s="42">
        <v>1112.74</v>
      </c>
      <c r="J150" s="42">
        <v>333.06</v>
      </c>
      <c r="K150" s="42">
        <v>59.76</v>
      </c>
      <c r="L150" s="42">
        <v>719.92</v>
      </c>
      <c r="M150" s="41">
        <v>1.47</v>
      </c>
      <c r="N150" s="41">
        <v>2.94</v>
      </c>
      <c r="O150" s="43"/>
      <c r="P150" s="43"/>
      <c r="Q150" s="43"/>
      <c r="R150" s="43"/>
      <c r="S150" s="43"/>
    </row>
    <row r="151" spans="1:19" x14ac:dyDescent="0.2">
      <c r="A151" s="38">
        <v>94</v>
      </c>
      <c r="B151" s="39" t="s">
        <v>57</v>
      </c>
      <c r="C151" s="39" t="s">
        <v>362</v>
      </c>
      <c r="D151" s="40">
        <v>2</v>
      </c>
      <c r="E151" s="41">
        <v>186</v>
      </c>
      <c r="F151" s="41"/>
      <c r="G151" s="41">
        <v>186</v>
      </c>
      <c r="H151" s="41"/>
      <c r="I151" s="42">
        <v>372</v>
      </c>
      <c r="J151" s="42"/>
      <c r="K151" s="42"/>
      <c r="L151" s="42">
        <v>372</v>
      </c>
      <c r="M151" s="41"/>
      <c r="N151" s="41"/>
      <c r="O151" s="43"/>
      <c r="P151" s="43"/>
      <c r="Q151" s="43"/>
      <c r="R151" s="43"/>
      <c r="S151" s="43"/>
    </row>
    <row r="152" spans="1:19" ht="48" x14ac:dyDescent="0.2">
      <c r="A152" s="38">
        <v>95</v>
      </c>
      <c r="B152" s="39" t="s">
        <v>363</v>
      </c>
      <c r="C152" s="39" t="s">
        <v>364</v>
      </c>
      <c r="D152" s="40">
        <v>0.2</v>
      </c>
      <c r="E152" s="41" t="s">
        <v>365</v>
      </c>
      <c r="F152" s="41" t="s">
        <v>366</v>
      </c>
      <c r="G152" s="41">
        <v>4717.03</v>
      </c>
      <c r="H152" s="41" t="s">
        <v>367</v>
      </c>
      <c r="I152" s="42">
        <v>2528.0500000000002</v>
      </c>
      <c r="J152" s="42">
        <v>192.13</v>
      </c>
      <c r="K152" s="42" t="s">
        <v>368</v>
      </c>
      <c r="L152" s="42">
        <v>2256.63</v>
      </c>
      <c r="M152" s="41" t="s">
        <v>369</v>
      </c>
      <c r="N152" s="41">
        <v>1.64</v>
      </c>
      <c r="O152" s="43"/>
      <c r="P152" s="43"/>
      <c r="Q152" s="43"/>
      <c r="R152" s="43"/>
      <c r="S152" s="43"/>
    </row>
    <row r="153" spans="1:19" ht="48" x14ac:dyDescent="0.2">
      <c r="A153" s="38">
        <v>96</v>
      </c>
      <c r="B153" s="39" t="s">
        <v>341</v>
      </c>
      <c r="C153" s="39" t="s">
        <v>370</v>
      </c>
      <c r="D153" s="40">
        <v>1</v>
      </c>
      <c r="E153" s="41" t="s">
        <v>343</v>
      </c>
      <c r="F153" s="41" t="s">
        <v>344</v>
      </c>
      <c r="G153" s="41">
        <v>82.46</v>
      </c>
      <c r="H153" s="41" t="s">
        <v>345</v>
      </c>
      <c r="I153" s="42">
        <v>486.34</v>
      </c>
      <c r="J153" s="42">
        <v>197.21</v>
      </c>
      <c r="K153" s="42" t="s">
        <v>371</v>
      </c>
      <c r="L153" s="42">
        <v>219.35</v>
      </c>
      <c r="M153" s="41" t="s">
        <v>347</v>
      </c>
      <c r="N153" s="41" t="s">
        <v>347</v>
      </c>
      <c r="O153" s="43"/>
      <c r="P153" s="43"/>
      <c r="Q153" s="43"/>
      <c r="R153" s="43"/>
      <c r="S153" s="43"/>
    </row>
    <row r="154" spans="1:19" ht="60" x14ac:dyDescent="0.2">
      <c r="A154" s="38">
        <v>97</v>
      </c>
      <c r="B154" s="39" t="s">
        <v>316</v>
      </c>
      <c r="C154" s="39" t="s">
        <v>372</v>
      </c>
      <c r="D154" s="40">
        <v>1</v>
      </c>
      <c r="E154" s="41" t="s">
        <v>318</v>
      </c>
      <c r="F154" s="41"/>
      <c r="G154" s="41">
        <v>1.39</v>
      </c>
      <c r="H154" s="41" t="s">
        <v>319</v>
      </c>
      <c r="I154" s="42">
        <v>140.97</v>
      </c>
      <c r="J154" s="42">
        <v>127.59</v>
      </c>
      <c r="K154" s="42"/>
      <c r="L154" s="42">
        <v>13.38</v>
      </c>
      <c r="M154" s="41">
        <v>1.03</v>
      </c>
      <c r="N154" s="41">
        <v>1.03</v>
      </c>
      <c r="O154" s="43"/>
      <c r="P154" s="43"/>
      <c r="Q154" s="43"/>
      <c r="R154" s="43"/>
      <c r="S154" s="43"/>
    </row>
    <row r="155" spans="1:19" x14ac:dyDescent="0.2">
      <c r="A155" s="38">
        <v>98</v>
      </c>
      <c r="B155" s="39" t="s">
        <v>57</v>
      </c>
      <c r="C155" s="39" t="s">
        <v>373</v>
      </c>
      <c r="D155" s="40">
        <v>1</v>
      </c>
      <c r="E155" s="41">
        <v>1970</v>
      </c>
      <c r="F155" s="41"/>
      <c r="G155" s="41">
        <v>1970</v>
      </c>
      <c r="H155" s="41"/>
      <c r="I155" s="42">
        <v>1970</v>
      </c>
      <c r="J155" s="42"/>
      <c r="K155" s="42"/>
      <c r="L155" s="42">
        <v>1970</v>
      </c>
      <c r="M155" s="41"/>
      <c r="N155" s="41"/>
      <c r="O155" s="43"/>
      <c r="P155" s="43"/>
      <c r="Q155" s="43"/>
      <c r="R155" s="43"/>
      <c r="S155" s="43"/>
    </row>
    <row r="156" spans="1:19" ht="60" x14ac:dyDescent="0.2">
      <c r="A156" s="38">
        <v>99</v>
      </c>
      <c r="B156" s="39" t="s">
        <v>374</v>
      </c>
      <c r="C156" s="39" t="s">
        <v>375</v>
      </c>
      <c r="D156" s="40">
        <v>2</v>
      </c>
      <c r="E156" s="41" t="s">
        <v>376</v>
      </c>
      <c r="F156" s="41"/>
      <c r="G156" s="41">
        <v>327.94</v>
      </c>
      <c r="H156" s="41" t="s">
        <v>377</v>
      </c>
      <c r="I156" s="42">
        <v>1772.18</v>
      </c>
      <c r="J156" s="42">
        <v>72.8</v>
      </c>
      <c r="K156" s="42"/>
      <c r="L156" s="42">
        <v>1699.38</v>
      </c>
      <c r="M156" s="41">
        <v>0.31</v>
      </c>
      <c r="N156" s="41">
        <v>0.62</v>
      </c>
      <c r="O156" s="43"/>
      <c r="P156" s="43"/>
      <c r="Q156" s="43"/>
      <c r="R156" s="43"/>
      <c r="S156" s="43"/>
    </row>
    <row r="157" spans="1:19" ht="72" x14ac:dyDescent="0.2">
      <c r="A157" s="38">
        <v>100</v>
      </c>
      <c r="B157" s="39" t="s">
        <v>378</v>
      </c>
      <c r="C157" s="39" t="s">
        <v>379</v>
      </c>
      <c r="D157" s="40">
        <v>1</v>
      </c>
      <c r="E157" s="41" t="s">
        <v>380</v>
      </c>
      <c r="F157" s="41" t="s">
        <v>381</v>
      </c>
      <c r="G157" s="41">
        <v>5683.84</v>
      </c>
      <c r="H157" s="41" t="s">
        <v>382</v>
      </c>
      <c r="I157" s="42">
        <v>70685.960000000006</v>
      </c>
      <c r="J157" s="42">
        <v>1695.66</v>
      </c>
      <c r="K157" s="42" t="s">
        <v>383</v>
      </c>
      <c r="L157" s="42">
        <v>68564.160000000003</v>
      </c>
      <c r="M157" s="41" t="s">
        <v>384</v>
      </c>
      <c r="N157" s="41" t="s">
        <v>384</v>
      </c>
      <c r="O157" s="43"/>
      <c r="P157" s="43"/>
      <c r="Q157" s="43"/>
      <c r="R157" s="43"/>
      <c r="S157" s="43"/>
    </row>
    <row r="158" spans="1:19" ht="60" x14ac:dyDescent="0.2">
      <c r="A158" s="38">
        <v>101</v>
      </c>
      <c r="B158" s="39" t="s">
        <v>385</v>
      </c>
      <c r="C158" s="39" t="s">
        <v>386</v>
      </c>
      <c r="D158" s="40">
        <v>1</v>
      </c>
      <c r="E158" s="41" t="s">
        <v>387</v>
      </c>
      <c r="F158" s="41">
        <v>38.42</v>
      </c>
      <c r="G158" s="41">
        <v>288.68</v>
      </c>
      <c r="H158" s="41" t="s">
        <v>388</v>
      </c>
      <c r="I158" s="42">
        <v>3445.53</v>
      </c>
      <c r="J158" s="42">
        <v>2087.33</v>
      </c>
      <c r="K158" s="42">
        <v>189.33</v>
      </c>
      <c r="L158" s="42">
        <v>1168.8699999999999</v>
      </c>
      <c r="M158" s="41">
        <v>18.2</v>
      </c>
      <c r="N158" s="41">
        <v>18.2</v>
      </c>
      <c r="O158" s="43"/>
      <c r="P158" s="43"/>
      <c r="Q158" s="43"/>
      <c r="R158" s="43"/>
      <c r="S158" s="43"/>
    </row>
    <row r="159" spans="1:19" x14ac:dyDescent="0.2">
      <c r="A159" s="38">
        <v>102</v>
      </c>
      <c r="B159" s="39" t="s">
        <v>389</v>
      </c>
      <c r="C159" s="39" t="s">
        <v>390</v>
      </c>
      <c r="D159" s="40">
        <v>1</v>
      </c>
      <c r="E159" s="41">
        <v>1622.88</v>
      </c>
      <c r="F159" s="41"/>
      <c r="G159" s="41">
        <v>1622.88</v>
      </c>
      <c r="H159" s="41"/>
      <c r="I159" s="42">
        <v>1622.88</v>
      </c>
      <c r="J159" s="42"/>
      <c r="K159" s="42"/>
      <c r="L159" s="42">
        <v>1622.88</v>
      </c>
      <c r="M159" s="41"/>
      <c r="N159" s="41"/>
      <c r="O159" s="43"/>
      <c r="P159" s="43"/>
      <c r="Q159" s="43"/>
      <c r="R159" s="43"/>
      <c r="S159" s="43"/>
    </row>
    <row r="160" spans="1:19" ht="60" x14ac:dyDescent="0.2">
      <c r="A160" s="38">
        <v>103</v>
      </c>
      <c r="B160" s="39" t="s">
        <v>391</v>
      </c>
      <c r="C160" s="39" t="s">
        <v>392</v>
      </c>
      <c r="D160" s="40">
        <v>1</v>
      </c>
      <c r="E160" s="41" t="s">
        <v>393</v>
      </c>
      <c r="F160" s="41" t="s">
        <v>394</v>
      </c>
      <c r="G160" s="41">
        <v>2544.59</v>
      </c>
      <c r="H160" s="41" t="s">
        <v>395</v>
      </c>
      <c r="I160" s="42">
        <v>11661.06</v>
      </c>
      <c r="J160" s="42">
        <v>1644.56</v>
      </c>
      <c r="K160" s="42" t="s">
        <v>396</v>
      </c>
      <c r="L160" s="42">
        <v>9936.6200000000008</v>
      </c>
      <c r="M160" s="41" t="s">
        <v>397</v>
      </c>
      <c r="N160" s="41" t="s">
        <v>397</v>
      </c>
      <c r="O160" s="43"/>
      <c r="P160" s="43"/>
      <c r="Q160" s="43"/>
      <c r="R160" s="43"/>
      <c r="S160" s="43"/>
    </row>
    <row r="161" spans="1:19" ht="72" x14ac:dyDescent="0.2">
      <c r="A161" s="38">
        <v>104</v>
      </c>
      <c r="B161" s="39" t="s">
        <v>316</v>
      </c>
      <c r="C161" s="39" t="s">
        <v>398</v>
      </c>
      <c r="D161" s="40">
        <v>2</v>
      </c>
      <c r="E161" s="41" t="s">
        <v>318</v>
      </c>
      <c r="F161" s="41"/>
      <c r="G161" s="41">
        <v>1.39</v>
      </c>
      <c r="H161" s="41" t="s">
        <v>319</v>
      </c>
      <c r="I161" s="42">
        <v>281.94</v>
      </c>
      <c r="J161" s="42">
        <v>255.18</v>
      </c>
      <c r="K161" s="42"/>
      <c r="L161" s="42">
        <v>26.76</v>
      </c>
      <c r="M161" s="41">
        <v>1.03</v>
      </c>
      <c r="N161" s="41">
        <v>2.06</v>
      </c>
      <c r="O161" s="43"/>
      <c r="P161" s="43"/>
      <c r="Q161" s="43"/>
      <c r="R161" s="43"/>
      <c r="S161" s="43"/>
    </row>
    <row r="162" spans="1:19" x14ac:dyDescent="0.2">
      <c r="A162" s="38">
        <v>105</v>
      </c>
      <c r="B162" s="39" t="s">
        <v>57</v>
      </c>
      <c r="C162" s="39" t="s">
        <v>399</v>
      </c>
      <c r="D162" s="40">
        <v>1</v>
      </c>
      <c r="E162" s="41">
        <v>2881.36</v>
      </c>
      <c r="F162" s="41"/>
      <c r="G162" s="41">
        <v>2881.36</v>
      </c>
      <c r="H162" s="41"/>
      <c r="I162" s="42">
        <v>2881.36</v>
      </c>
      <c r="J162" s="42"/>
      <c r="K162" s="42"/>
      <c r="L162" s="42">
        <v>2881.36</v>
      </c>
      <c r="M162" s="41"/>
      <c r="N162" s="41"/>
      <c r="O162" s="43"/>
      <c r="P162" s="43"/>
      <c r="Q162" s="43"/>
      <c r="R162" s="43"/>
      <c r="S162" s="43"/>
    </row>
    <row r="163" spans="1:19" x14ac:dyDescent="0.2">
      <c r="A163" s="38">
        <v>106</v>
      </c>
      <c r="B163" s="39" t="s">
        <v>57</v>
      </c>
      <c r="C163" s="39" t="s">
        <v>400</v>
      </c>
      <c r="D163" s="40">
        <v>1</v>
      </c>
      <c r="E163" s="41">
        <v>5635.59</v>
      </c>
      <c r="F163" s="41"/>
      <c r="G163" s="41">
        <v>5635.59</v>
      </c>
      <c r="H163" s="41"/>
      <c r="I163" s="42">
        <v>5635.59</v>
      </c>
      <c r="J163" s="42"/>
      <c r="K163" s="42"/>
      <c r="L163" s="42">
        <v>5635.59</v>
      </c>
      <c r="M163" s="41"/>
      <c r="N163" s="41"/>
      <c r="O163" s="43"/>
      <c r="P163" s="43"/>
      <c r="Q163" s="43"/>
      <c r="R163" s="43"/>
      <c r="S163" s="43"/>
    </row>
    <row r="164" spans="1:19" x14ac:dyDescent="0.2">
      <c r="A164" s="38">
        <v>107</v>
      </c>
      <c r="B164" s="39" t="s">
        <v>57</v>
      </c>
      <c r="C164" s="39" t="s">
        <v>401</v>
      </c>
      <c r="D164" s="40">
        <v>1</v>
      </c>
      <c r="E164" s="41">
        <v>12593.22</v>
      </c>
      <c r="F164" s="41"/>
      <c r="G164" s="41">
        <v>12593.22</v>
      </c>
      <c r="H164" s="41"/>
      <c r="I164" s="42">
        <v>12593.22</v>
      </c>
      <c r="J164" s="42"/>
      <c r="K164" s="42"/>
      <c r="L164" s="42">
        <v>12593.22</v>
      </c>
      <c r="M164" s="41"/>
      <c r="N164" s="41"/>
      <c r="O164" s="43"/>
      <c r="P164" s="43"/>
      <c r="Q164" s="43"/>
      <c r="R164" s="43"/>
      <c r="S164" s="43"/>
    </row>
    <row r="165" spans="1:19" ht="72" x14ac:dyDescent="0.2">
      <c r="A165" s="38">
        <v>108</v>
      </c>
      <c r="B165" s="39" t="s">
        <v>316</v>
      </c>
      <c r="C165" s="39" t="s">
        <v>402</v>
      </c>
      <c r="D165" s="40">
        <v>1</v>
      </c>
      <c r="E165" s="41" t="s">
        <v>318</v>
      </c>
      <c r="F165" s="41"/>
      <c r="G165" s="41">
        <v>1.39</v>
      </c>
      <c r="H165" s="41" t="s">
        <v>319</v>
      </c>
      <c r="I165" s="42">
        <v>140.97</v>
      </c>
      <c r="J165" s="42">
        <v>127.59</v>
      </c>
      <c r="K165" s="42"/>
      <c r="L165" s="42">
        <v>13.38</v>
      </c>
      <c r="M165" s="41">
        <v>1.03</v>
      </c>
      <c r="N165" s="41">
        <v>1.03</v>
      </c>
      <c r="O165" s="43"/>
      <c r="P165" s="43"/>
      <c r="Q165" s="43"/>
      <c r="R165" s="43"/>
      <c r="S165" s="43"/>
    </row>
    <row r="166" spans="1:19" x14ac:dyDescent="0.2">
      <c r="A166" s="38">
        <v>109</v>
      </c>
      <c r="B166" s="39" t="s">
        <v>57</v>
      </c>
      <c r="C166" s="39" t="s">
        <v>403</v>
      </c>
      <c r="D166" s="40">
        <v>1</v>
      </c>
      <c r="E166" s="41">
        <v>4110.17</v>
      </c>
      <c r="F166" s="41"/>
      <c r="G166" s="41">
        <v>4110.17</v>
      </c>
      <c r="H166" s="41"/>
      <c r="I166" s="42">
        <v>4110.17</v>
      </c>
      <c r="J166" s="42"/>
      <c r="K166" s="42"/>
      <c r="L166" s="42">
        <v>4110.17</v>
      </c>
      <c r="M166" s="41"/>
      <c r="N166" s="41"/>
      <c r="O166" s="43"/>
      <c r="P166" s="43"/>
      <c r="Q166" s="43"/>
      <c r="R166" s="43"/>
      <c r="S166" s="43"/>
    </row>
    <row r="167" spans="1:19" ht="60" x14ac:dyDescent="0.2">
      <c r="A167" s="38">
        <v>110</v>
      </c>
      <c r="B167" s="39" t="s">
        <v>404</v>
      </c>
      <c r="C167" s="39" t="s">
        <v>405</v>
      </c>
      <c r="D167" s="40">
        <v>1</v>
      </c>
      <c r="E167" s="41" t="s">
        <v>406</v>
      </c>
      <c r="F167" s="41"/>
      <c r="G167" s="41">
        <v>1.05</v>
      </c>
      <c r="H167" s="41" t="s">
        <v>407</v>
      </c>
      <c r="I167" s="42">
        <v>69.150000000000006</v>
      </c>
      <c r="J167" s="42">
        <v>64.430000000000007</v>
      </c>
      <c r="K167" s="42"/>
      <c r="L167" s="42">
        <v>4.72</v>
      </c>
      <c r="M167" s="41">
        <v>0.52</v>
      </c>
      <c r="N167" s="41">
        <v>0.52</v>
      </c>
      <c r="O167" s="43"/>
      <c r="P167" s="43"/>
      <c r="Q167" s="43"/>
      <c r="R167" s="43"/>
      <c r="S167" s="43"/>
    </row>
    <row r="168" spans="1:19" ht="60" x14ac:dyDescent="0.2">
      <c r="A168" s="38">
        <v>111</v>
      </c>
      <c r="B168" s="39" t="s">
        <v>408</v>
      </c>
      <c r="C168" s="39" t="s">
        <v>409</v>
      </c>
      <c r="D168" s="40">
        <v>1</v>
      </c>
      <c r="E168" s="41" t="s">
        <v>410</v>
      </c>
      <c r="F168" s="41" t="s">
        <v>411</v>
      </c>
      <c r="G168" s="41">
        <v>23.24</v>
      </c>
      <c r="H168" s="41" t="s">
        <v>412</v>
      </c>
      <c r="I168" s="42">
        <v>203.89</v>
      </c>
      <c r="J168" s="42">
        <v>56.81</v>
      </c>
      <c r="K168" s="42" t="s">
        <v>413</v>
      </c>
      <c r="L168" s="42">
        <v>112.16</v>
      </c>
      <c r="M168" s="41" t="s">
        <v>414</v>
      </c>
      <c r="N168" s="41" t="s">
        <v>414</v>
      </c>
      <c r="O168" s="43"/>
      <c r="P168" s="43"/>
      <c r="Q168" s="43"/>
      <c r="R168" s="43"/>
      <c r="S168" s="43"/>
    </row>
    <row r="169" spans="1:19" x14ac:dyDescent="0.2">
      <c r="A169" s="38">
        <v>112</v>
      </c>
      <c r="B169" s="39" t="s">
        <v>57</v>
      </c>
      <c r="C169" s="39" t="s">
        <v>415</v>
      </c>
      <c r="D169" s="40">
        <v>1</v>
      </c>
      <c r="E169" s="41">
        <v>1101.69</v>
      </c>
      <c r="F169" s="41"/>
      <c r="G169" s="41">
        <v>1101.69</v>
      </c>
      <c r="H169" s="41"/>
      <c r="I169" s="42">
        <v>1101.69</v>
      </c>
      <c r="J169" s="42"/>
      <c r="K169" s="42"/>
      <c r="L169" s="42">
        <v>1101.69</v>
      </c>
      <c r="M169" s="41"/>
      <c r="N169" s="41"/>
      <c r="O169" s="43"/>
      <c r="P169" s="43"/>
      <c r="Q169" s="43"/>
      <c r="R169" s="43"/>
      <c r="S169" s="43"/>
    </row>
    <row r="170" spans="1:19" ht="72" x14ac:dyDescent="0.2">
      <c r="A170" s="38">
        <v>113</v>
      </c>
      <c r="B170" s="39" t="s">
        <v>349</v>
      </c>
      <c r="C170" s="39" t="s">
        <v>416</v>
      </c>
      <c r="D170" s="40">
        <v>0.22</v>
      </c>
      <c r="E170" s="41" t="s">
        <v>351</v>
      </c>
      <c r="F170" s="41" t="s">
        <v>352</v>
      </c>
      <c r="G170" s="41">
        <v>8612.75</v>
      </c>
      <c r="H170" s="41" t="s">
        <v>353</v>
      </c>
      <c r="I170" s="42">
        <v>6233.31</v>
      </c>
      <c r="J170" s="42">
        <v>2683.72</v>
      </c>
      <c r="K170" s="42" t="s">
        <v>417</v>
      </c>
      <c r="L170" s="42">
        <v>3465.6</v>
      </c>
      <c r="M170" s="41" t="s">
        <v>355</v>
      </c>
      <c r="N170" s="41" t="s">
        <v>418</v>
      </c>
      <c r="O170" s="43"/>
      <c r="P170" s="43"/>
      <c r="Q170" s="43"/>
      <c r="R170" s="43"/>
      <c r="S170" s="43"/>
    </row>
    <row r="171" spans="1:19" ht="72" x14ac:dyDescent="0.2">
      <c r="A171" s="38">
        <v>114</v>
      </c>
      <c r="B171" s="39" t="s">
        <v>333</v>
      </c>
      <c r="C171" s="39" t="s">
        <v>419</v>
      </c>
      <c r="D171" s="40">
        <v>7</v>
      </c>
      <c r="E171" s="41" t="s">
        <v>335</v>
      </c>
      <c r="F171" s="41">
        <v>4.08</v>
      </c>
      <c r="G171" s="41">
        <v>64.34</v>
      </c>
      <c r="H171" s="41" t="s">
        <v>336</v>
      </c>
      <c r="I171" s="42">
        <v>2992.85</v>
      </c>
      <c r="J171" s="42">
        <v>1165.71</v>
      </c>
      <c r="K171" s="42">
        <v>153.51</v>
      </c>
      <c r="L171" s="42">
        <v>1673.63</v>
      </c>
      <c r="M171" s="41">
        <v>1.47</v>
      </c>
      <c r="N171" s="41">
        <v>10.29</v>
      </c>
      <c r="O171" s="43"/>
      <c r="P171" s="43"/>
      <c r="Q171" s="43"/>
      <c r="R171" s="43"/>
      <c r="S171" s="43"/>
    </row>
    <row r="172" spans="1:19" x14ac:dyDescent="0.2">
      <c r="A172" s="38">
        <v>115</v>
      </c>
      <c r="B172" s="39" t="s">
        <v>57</v>
      </c>
      <c r="C172" s="39" t="s">
        <v>420</v>
      </c>
      <c r="D172" s="40">
        <v>1</v>
      </c>
      <c r="E172" s="41">
        <v>110.17</v>
      </c>
      <c r="F172" s="41"/>
      <c r="G172" s="41">
        <v>110.17</v>
      </c>
      <c r="H172" s="41"/>
      <c r="I172" s="42">
        <v>110.17</v>
      </c>
      <c r="J172" s="42"/>
      <c r="K172" s="42"/>
      <c r="L172" s="42">
        <v>110.17</v>
      </c>
      <c r="M172" s="41"/>
      <c r="N172" s="41"/>
      <c r="O172" s="43"/>
      <c r="P172" s="43"/>
      <c r="Q172" s="43"/>
      <c r="R172" s="43"/>
      <c r="S172" s="43"/>
    </row>
    <row r="173" spans="1:19" x14ac:dyDescent="0.2">
      <c r="A173" s="38">
        <v>116</v>
      </c>
      <c r="B173" s="39" t="s">
        <v>57</v>
      </c>
      <c r="C173" s="39" t="s">
        <v>421</v>
      </c>
      <c r="D173" s="40">
        <v>4</v>
      </c>
      <c r="E173" s="41">
        <v>127.12</v>
      </c>
      <c r="F173" s="41"/>
      <c r="G173" s="41">
        <v>127.12</v>
      </c>
      <c r="H173" s="41"/>
      <c r="I173" s="42">
        <v>508.48</v>
      </c>
      <c r="J173" s="42"/>
      <c r="K173" s="42"/>
      <c r="L173" s="42">
        <v>508.48</v>
      </c>
      <c r="M173" s="41"/>
      <c r="N173" s="41"/>
      <c r="O173" s="43"/>
      <c r="P173" s="43"/>
      <c r="Q173" s="43"/>
      <c r="R173" s="43"/>
      <c r="S173" s="43"/>
    </row>
    <row r="174" spans="1:19" x14ac:dyDescent="0.2">
      <c r="A174" s="38">
        <v>117</v>
      </c>
      <c r="B174" s="39" t="s">
        <v>57</v>
      </c>
      <c r="C174" s="39" t="s">
        <v>422</v>
      </c>
      <c r="D174" s="40">
        <v>2</v>
      </c>
      <c r="E174" s="41">
        <v>211.86</v>
      </c>
      <c r="F174" s="41"/>
      <c r="G174" s="41">
        <v>211.86</v>
      </c>
      <c r="H174" s="41"/>
      <c r="I174" s="42">
        <v>423.72</v>
      </c>
      <c r="J174" s="42"/>
      <c r="K174" s="42"/>
      <c r="L174" s="42">
        <v>423.72</v>
      </c>
      <c r="M174" s="41"/>
      <c r="N174" s="41"/>
      <c r="O174" s="43"/>
      <c r="P174" s="43"/>
      <c r="Q174" s="43"/>
      <c r="R174" s="43"/>
      <c r="S174" s="43"/>
    </row>
    <row r="175" spans="1:19" ht="72" x14ac:dyDescent="0.2">
      <c r="A175" s="38">
        <v>118</v>
      </c>
      <c r="B175" s="39" t="s">
        <v>423</v>
      </c>
      <c r="C175" s="39" t="s">
        <v>424</v>
      </c>
      <c r="D175" s="40">
        <v>0.22</v>
      </c>
      <c r="E175" s="41" t="s">
        <v>425</v>
      </c>
      <c r="F175" s="41">
        <v>49.34</v>
      </c>
      <c r="G175" s="41">
        <v>3.7</v>
      </c>
      <c r="H175" s="41" t="s">
        <v>426</v>
      </c>
      <c r="I175" s="42">
        <v>210.72</v>
      </c>
      <c r="J175" s="42">
        <v>160.35</v>
      </c>
      <c r="K175" s="42">
        <v>46.72</v>
      </c>
      <c r="L175" s="42">
        <v>3.65</v>
      </c>
      <c r="M175" s="41">
        <v>5.01</v>
      </c>
      <c r="N175" s="41">
        <v>1.1000000000000001</v>
      </c>
      <c r="O175" s="43"/>
      <c r="P175" s="43"/>
      <c r="Q175" s="43"/>
      <c r="R175" s="43"/>
      <c r="S175" s="43"/>
    </row>
    <row r="176" spans="1:19" ht="60" x14ac:dyDescent="0.2">
      <c r="A176" s="38">
        <v>119</v>
      </c>
      <c r="B176" s="39" t="s">
        <v>427</v>
      </c>
      <c r="C176" s="39" t="s">
        <v>428</v>
      </c>
      <c r="D176" s="40">
        <v>1</v>
      </c>
      <c r="E176" s="41" t="s">
        <v>429</v>
      </c>
      <c r="F176" s="41"/>
      <c r="G176" s="41"/>
      <c r="H176" s="41" t="s">
        <v>430</v>
      </c>
      <c r="I176" s="42">
        <v>12979.44</v>
      </c>
      <c r="J176" s="42">
        <v>12979.44</v>
      </c>
      <c r="K176" s="42"/>
      <c r="L176" s="42"/>
      <c r="M176" s="41">
        <v>76</v>
      </c>
      <c r="N176" s="41">
        <v>76</v>
      </c>
      <c r="O176" s="43"/>
      <c r="P176" s="43"/>
      <c r="Q176" s="43"/>
      <c r="R176" s="43"/>
      <c r="S176" s="43"/>
    </row>
    <row r="177" spans="1:19" ht="60" x14ac:dyDescent="0.2">
      <c r="A177" s="104">
        <v>120</v>
      </c>
      <c r="B177" s="105" t="s">
        <v>431</v>
      </c>
      <c r="C177" s="105" t="s">
        <v>432</v>
      </c>
      <c r="D177" s="106">
        <v>1</v>
      </c>
      <c r="E177" s="107" t="s">
        <v>433</v>
      </c>
      <c r="F177" s="107"/>
      <c r="G177" s="107"/>
      <c r="H177" s="107" t="s">
        <v>430</v>
      </c>
      <c r="I177" s="108">
        <v>31216.5</v>
      </c>
      <c r="J177" s="108">
        <v>31216.5</v>
      </c>
      <c r="K177" s="108"/>
      <c r="L177" s="108"/>
      <c r="M177" s="107">
        <v>173</v>
      </c>
      <c r="N177" s="107">
        <v>173</v>
      </c>
      <c r="O177" s="43"/>
      <c r="P177" s="43"/>
      <c r="Q177" s="43"/>
      <c r="R177" s="43"/>
      <c r="S177" s="43"/>
    </row>
    <row r="178" spans="1:19" ht="36" x14ac:dyDescent="0.2">
      <c r="A178" s="109" t="s">
        <v>434</v>
      </c>
      <c r="B178" s="110"/>
      <c r="C178" s="110"/>
      <c r="D178" s="110"/>
      <c r="E178" s="110"/>
      <c r="F178" s="110"/>
      <c r="G178" s="110"/>
      <c r="H178" s="110"/>
      <c r="I178" s="108">
        <v>493396.22</v>
      </c>
      <c r="J178" s="108"/>
      <c r="K178" s="108"/>
      <c r="L178" s="108"/>
      <c r="M178" s="107"/>
      <c r="N178" s="107" t="s">
        <v>435</v>
      </c>
      <c r="O178" s="43"/>
      <c r="P178" s="43"/>
      <c r="Q178" s="43"/>
      <c r="R178" s="43"/>
      <c r="S178" s="43"/>
    </row>
    <row r="179" spans="1:19" ht="17.850000000000001" customHeight="1" x14ac:dyDescent="0.2">
      <c r="A179" s="102" t="s">
        <v>436</v>
      </c>
      <c r="B179" s="103"/>
      <c r="C179" s="103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43"/>
      <c r="P179" s="43"/>
      <c r="Q179" s="43"/>
      <c r="R179" s="43"/>
      <c r="S179" s="43"/>
    </row>
    <row r="180" spans="1:19" ht="17.850000000000001" customHeight="1" x14ac:dyDescent="0.2">
      <c r="A180" s="111" t="s">
        <v>437</v>
      </c>
      <c r="B180" s="112"/>
      <c r="C180" s="112"/>
      <c r="D180" s="112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43"/>
      <c r="P180" s="43"/>
      <c r="Q180" s="43"/>
      <c r="R180" s="43"/>
      <c r="S180" s="43"/>
    </row>
    <row r="181" spans="1:19" ht="60" x14ac:dyDescent="0.2">
      <c r="A181" s="38">
        <v>121</v>
      </c>
      <c r="B181" s="39" t="s">
        <v>438</v>
      </c>
      <c r="C181" s="39" t="s">
        <v>439</v>
      </c>
      <c r="D181" s="40">
        <v>1</v>
      </c>
      <c r="E181" s="41" t="s">
        <v>440</v>
      </c>
      <c r="F181" s="41" t="s">
        <v>441</v>
      </c>
      <c r="G181" s="41">
        <v>47.35</v>
      </c>
      <c r="H181" s="41" t="s">
        <v>442</v>
      </c>
      <c r="I181" s="42">
        <v>6408.77</v>
      </c>
      <c r="J181" s="42">
        <v>4663.3500000000004</v>
      </c>
      <c r="K181" s="42" t="s">
        <v>443</v>
      </c>
      <c r="L181" s="42">
        <v>252.98</v>
      </c>
      <c r="M181" s="41" t="s">
        <v>444</v>
      </c>
      <c r="N181" s="41" t="s">
        <v>444</v>
      </c>
      <c r="O181" s="43"/>
      <c r="P181" s="43"/>
      <c r="Q181" s="43"/>
      <c r="R181" s="43"/>
      <c r="S181" s="43"/>
    </row>
    <row r="182" spans="1:19" ht="36" x14ac:dyDescent="0.2">
      <c r="A182" s="38">
        <v>122</v>
      </c>
      <c r="B182" s="39" t="s">
        <v>41</v>
      </c>
      <c r="C182" s="39" t="s">
        <v>445</v>
      </c>
      <c r="D182" s="40">
        <v>1</v>
      </c>
      <c r="E182" s="41">
        <v>3742.36</v>
      </c>
      <c r="F182" s="41"/>
      <c r="G182" s="41">
        <v>3742.36</v>
      </c>
      <c r="H182" s="41"/>
      <c r="I182" s="42">
        <v>3742.36</v>
      </c>
      <c r="J182" s="42"/>
      <c r="K182" s="42"/>
      <c r="L182" s="42">
        <v>3742.36</v>
      </c>
      <c r="M182" s="41"/>
      <c r="N182" s="41"/>
      <c r="O182" s="43"/>
      <c r="P182" s="43"/>
      <c r="Q182" s="43"/>
      <c r="R182" s="43"/>
      <c r="S182" s="43"/>
    </row>
    <row r="183" spans="1:19" ht="72" x14ac:dyDescent="0.2">
      <c r="A183" s="38">
        <v>123</v>
      </c>
      <c r="B183" s="39" t="s">
        <v>446</v>
      </c>
      <c r="C183" s="39" t="s">
        <v>447</v>
      </c>
      <c r="D183" s="40">
        <v>2</v>
      </c>
      <c r="E183" s="41" t="s">
        <v>448</v>
      </c>
      <c r="F183" s="41" t="s">
        <v>449</v>
      </c>
      <c r="G183" s="41">
        <v>168.33</v>
      </c>
      <c r="H183" s="41" t="s">
        <v>450</v>
      </c>
      <c r="I183" s="42">
        <v>2437.6799999999998</v>
      </c>
      <c r="J183" s="42">
        <v>574.91999999999996</v>
      </c>
      <c r="K183" s="42" t="s">
        <v>451</v>
      </c>
      <c r="L183" s="42">
        <v>1463.12</v>
      </c>
      <c r="M183" s="41" t="s">
        <v>452</v>
      </c>
      <c r="N183" s="41" t="s">
        <v>453</v>
      </c>
      <c r="O183" s="43"/>
      <c r="P183" s="43"/>
      <c r="Q183" s="43"/>
      <c r="R183" s="43"/>
      <c r="S183" s="43"/>
    </row>
    <row r="184" spans="1:19" x14ac:dyDescent="0.2">
      <c r="A184" s="38">
        <v>124</v>
      </c>
      <c r="B184" s="39" t="s">
        <v>389</v>
      </c>
      <c r="C184" s="39" t="s">
        <v>454</v>
      </c>
      <c r="D184" s="40">
        <v>1</v>
      </c>
      <c r="E184" s="41">
        <v>2457.63</v>
      </c>
      <c r="F184" s="41"/>
      <c r="G184" s="41">
        <v>2457.63</v>
      </c>
      <c r="H184" s="41"/>
      <c r="I184" s="42">
        <v>2457.63</v>
      </c>
      <c r="J184" s="42"/>
      <c r="K184" s="42"/>
      <c r="L184" s="42">
        <v>2457.63</v>
      </c>
      <c r="M184" s="41"/>
      <c r="N184" s="41"/>
      <c r="O184" s="43"/>
      <c r="P184" s="43"/>
      <c r="Q184" s="43"/>
      <c r="R184" s="43"/>
      <c r="S184" s="43"/>
    </row>
    <row r="185" spans="1:19" ht="72" x14ac:dyDescent="0.2">
      <c r="A185" s="38">
        <v>125</v>
      </c>
      <c r="B185" s="39" t="s">
        <v>446</v>
      </c>
      <c r="C185" s="39" t="s">
        <v>455</v>
      </c>
      <c r="D185" s="40">
        <v>1</v>
      </c>
      <c r="E185" s="41" t="s">
        <v>448</v>
      </c>
      <c r="F185" s="41" t="s">
        <v>449</v>
      </c>
      <c r="G185" s="41">
        <v>168.33</v>
      </c>
      <c r="H185" s="41" t="s">
        <v>450</v>
      </c>
      <c r="I185" s="42">
        <v>1218.8399999999999</v>
      </c>
      <c r="J185" s="42">
        <v>287.45999999999998</v>
      </c>
      <c r="K185" s="42" t="s">
        <v>456</v>
      </c>
      <c r="L185" s="42">
        <v>731.56</v>
      </c>
      <c r="M185" s="41" t="s">
        <v>452</v>
      </c>
      <c r="N185" s="41" t="s">
        <v>452</v>
      </c>
      <c r="O185" s="43"/>
      <c r="P185" s="43"/>
      <c r="Q185" s="43"/>
      <c r="R185" s="43"/>
      <c r="S185" s="43"/>
    </row>
    <row r="186" spans="1:19" ht="36" x14ac:dyDescent="0.2">
      <c r="A186" s="38">
        <v>126</v>
      </c>
      <c r="B186" s="39" t="s">
        <v>41</v>
      </c>
      <c r="C186" s="39" t="s">
        <v>457</v>
      </c>
      <c r="D186" s="40">
        <v>1</v>
      </c>
      <c r="E186" s="41">
        <v>2627.12</v>
      </c>
      <c r="F186" s="41"/>
      <c r="G186" s="41">
        <v>2627.12</v>
      </c>
      <c r="H186" s="41"/>
      <c r="I186" s="42">
        <v>2627.12</v>
      </c>
      <c r="J186" s="42"/>
      <c r="K186" s="42"/>
      <c r="L186" s="42">
        <v>2627.12</v>
      </c>
      <c r="M186" s="41"/>
      <c r="N186" s="41"/>
      <c r="O186" s="43"/>
      <c r="P186" s="43"/>
      <c r="Q186" s="43"/>
      <c r="R186" s="43"/>
      <c r="S186" s="43"/>
    </row>
    <row r="187" spans="1:19" ht="60" x14ac:dyDescent="0.2">
      <c r="A187" s="38">
        <v>127</v>
      </c>
      <c r="B187" s="39" t="s">
        <v>458</v>
      </c>
      <c r="C187" s="39" t="s">
        <v>459</v>
      </c>
      <c r="D187" s="40">
        <v>1</v>
      </c>
      <c r="E187" s="41" t="s">
        <v>460</v>
      </c>
      <c r="F187" s="41" t="s">
        <v>461</v>
      </c>
      <c r="G187" s="41">
        <v>48.05</v>
      </c>
      <c r="H187" s="41" t="s">
        <v>462</v>
      </c>
      <c r="I187" s="42">
        <v>528.66999999999996</v>
      </c>
      <c r="J187" s="42">
        <v>343.22</v>
      </c>
      <c r="K187" s="42" t="s">
        <v>463</v>
      </c>
      <c r="L187" s="42">
        <v>166.15</v>
      </c>
      <c r="M187" s="41" t="s">
        <v>464</v>
      </c>
      <c r="N187" s="41" t="s">
        <v>464</v>
      </c>
      <c r="O187" s="43"/>
      <c r="P187" s="43"/>
      <c r="Q187" s="43"/>
      <c r="R187" s="43"/>
      <c r="S187" s="43"/>
    </row>
    <row r="188" spans="1:19" x14ac:dyDescent="0.2">
      <c r="A188" s="38">
        <v>128</v>
      </c>
      <c r="B188" s="39" t="s">
        <v>389</v>
      </c>
      <c r="C188" s="39" t="s">
        <v>465</v>
      </c>
      <c r="D188" s="40">
        <v>1</v>
      </c>
      <c r="E188" s="41">
        <v>152.54</v>
      </c>
      <c r="F188" s="41"/>
      <c r="G188" s="41">
        <v>152.54</v>
      </c>
      <c r="H188" s="41"/>
      <c r="I188" s="42">
        <v>152.54</v>
      </c>
      <c r="J188" s="42"/>
      <c r="K188" s="42"/>
      <c r="L188" s="42">
        <v>152.54</v>
      </c>
      <c r="M188" s="41"/>
      <c r="N188" s="41"/>
      <c r="O188" s="43"/>
      <c r="P188" s="43"/>
      <c r="Q188" s="43"/>
      <c r="R188" s="43"/>
      <c r="S188" s="43"/>
    </row>
    <row r="189" spans="1:19" ht="17.850000000000001" customHeight="1" x14ac:dyDescent="0.2">
      <c r="A189" s="111" t="s">
        <v>466</v>
      </c>
      <c r="B189" s="112"/>
      <c r="C189" s="112"/>
      <c r="D189" s="112"/>
      <c r="E189" s="112"/>
      <c r="F189" s="112"/>
      <c r="G189" s="112"/>
      <c r="H189" s="112"/>
      <c r="I189" s="112"/>
      <c r="J189" s="112"/>
      <c r="K189" s="112"/>
      <c r="L189" s="112"/>
      <c r="M189" s="112"/>
      <c r="N189" s="112"/>
      <c r="O189" s="43"/>
      <c r="P189" s="43"/>
      <c r="Q189" s="43"/>
      <c r="R189" s="43"/>
      <c r="S189" s="43"/>
    </row>
    <row r="190" spans="1:19" ht="60" x14ac:dyDescent="0.2">
      <c r="A190" s="38">
        <v>129</v>
      </c>
      <c r="B190" s="39" t="s">
        <v>467</v>
      </c>
      <c r="C190" s="39" t="s">
        <v>468</v>
      </c>
      <c r="D190" s="40">
        <v>0.27</v>
      </c>
      <c r="E190" s="41" t="s">
        <v>469</v>
      </c>
      <c r="F190" s="41" t="s">
        <v>470</v>
      </c>
      <c r="G190" s="41">
        <v>3550.57</v>
      </c>
      <c r="H190" s="41" t="s">
        <v>471</v>
      </c>
      <c r="I190" s="42">
        <v>20915.64</v>
      </c>
      <c r="J190" s="42">
        <v>8931.36</v>
      </c>
      <c r="K190" s="42" t="s">
        <v>472</v>
      </c>
      <c r="L190" s="42">
        <v>4567.99</v>
      </c>
      <c r="M190" s="41" t="s">
        <v>473</v>
      </c>
      <c r="N190" s="41" t="s">
        <v>474</v>
      </c>
      <c r="O190" s="43"/>
      <c r="P190" s="43"/>
      <c r="Q190" s="43"/>
      <c r="R190" s="43"/>
      <c r="S190" s="43"/>
    </row>
    <row r="191" spans="1:19" x14ac:dyDescent="0.2">
      <c r="A191" s="38">
        <v>130</v>
      </c>
      <c r="B191" s="39" t="s">
        <v>389</v>
      </c>
      <c r="C191" s="39" t="s">
        <v>475</v>
      </c>
      <c r="D191" s="40">
        <v>27</v>
      </c>
      <c r="E191" s="41">
        <v>1016.95</v>
      </c>
      <c r="F191" s="41"/>
      <c r="G191" s="41">
        <v>1016.95</v>
      </c>
      <c r="H191" s="41"/>
      <c r="I191" s="42">
        <v>27457.65</v>
      </c>
      <c r="J191" s="42"/>
      <c r="K191" s="42"/>
      <c r="L191" s="42">
        <v>27457.65</v>
      </c>
      <c r="M191" s="41"/>
      <c r="N191" s="41"/>
      <c r="O191" s="43"/>
      <c r="P191" s="43"/>
      <c r="Q191" s="43"/>
      <c r="R191" s="43"/>
      <c r="S191" s="43"/>
    </row>
    <row r="192" spans="1:19" x14ac:dyDescent="0.2">
      <c r="A192" s="38">
        <v>131</v>
      </c>
      <c r="B192" s="39" t="s">
        <v>389</v>
      </c>
      <c r="C192" s="39" t="s">
        <v>476</v>
      </c>
      <c r="D192" s="40">
        <v>60</v>
      </c>
      <c r="E192" s="41">
        <v>30</v>
      </c>
      <c r="F192" s="41"/>
      <c r="G192" s="41">
        <v>30</v>
      </c>
      <c r="H192" s="41"/>
      <c r="I192" s="42">
        <v>1800</v>
      </c>
      <c r="J192" s="42"/>
      <c r="K192" s="42"/>
      <c r="L192" s="42">
        <v>1800</v>
      </c>
      <c r="M192" s="41"/>
      <c r="N192" s="41"/>
      <c r="O192" s="43"/>
      <c r="P192" s="43"/>
      <c r="Q192" s="43"/>
      <c r="R192" s="43"/>
      <c r="S192" s="43"/>
    </row>
    <row r="193" spans="1:19" ht="72" x14ac:dyDescent="0.2">
      <c r="A193" s="38">
        <v>132</v>
      </c>
      <c r="B193" s="39" t="s">
        <v>477</v>
      </c>
      <c r="C193" s="39" t="s">
        <v>478</v>
      </c>
      <c r="D193" s="40">
        <v>0.11</v>
      </c>
      <c r="E193" s="41" t="s">
        <v>479</v>
      </c>
      <c r="F193" s="41" t="s">
        <v>480</v>
      </c>
      <c r="G193" s="41">
        <v>2069.48</v>
      </c>
      <c r="H193" s="41" t="s">
        <v>481</v>
      </c>
      <c r="I193" s="42">
        <v>3296.38</v>
      </c>
      <c r="J193" s="42">
        <v>1203.3599999999999</v>
      </c>
      <c r="K193" s="42" t="s">
        <v>482</v>
      </c>
      <c r="L193" s="42">
        <v>622.15</v>
      </c>
      <c r="M193" s="41" t="s">
        <v>483</v>
      </c>
      <c r="N193" s="41" t="s">
        <v>484</v>
      </c>
      <c r="O193" s="43"/>
      <c r="P193" s="43"/>
      <c r="Q193" s="43"/>
      <c r="R193" s="43"/>
      <c r="S193" s="43"/>
    </row>
    <row r="194" spans="1:19" x14ac:dyDescent="0.2">
      <c r="A194" s="38">
        <v>133</v>
      </c>
      <c r="B194" s="39" t="s">
        <v>389</v>
      </c>
      <c r="C194" s="39" t="s">
        <v>485</v>
      </c>
      <c r="D194" s="40">
        <v>11</v>
      </c>
      <c r="E194" s="41">
        <v>0.98</v>
      </c>
      <c r="F194" s="41"/>
      <c r="G194" s="41">
        <v>0.98</v>
      </c>
      <c r="H194" s="41"/>
      <c r="I194" s="42">
        <v>10.78</v>
      </c>
      <c r="J194" s="42"/>
      <c r="K194" s="42"/>
      <c r="L194" s="42">
        <v>10.78</v>
      </c>
      <c r="M194" s="41"/>
      <c r="N194" s="41"/>
      <c r="O194" s="43"/>
      <c r="P194" s="43"/>
      <c r="Q194" s="43"/>
      <c r="R194" s="43"/>
      <c r="S194" s="43"/>
    </row>
    <row r="195" spans="1:19" x14ac:dyDescent="0.2">
      <c r="A195" s="38">
        <v>134</v>
      </c>
      <c r="B195" s="39" t="s">
        <v>389</v>
      </c>
      <c r="C195" s="39" t="s">
        <v>486</v>
      </c>
      <c r="D195" s="40">
        <v>15</v>
      </c>
      <c r="E195" s="41">
        <v>22.03</v>
      </c>
      <c r="F195" s="41"/>
      <c r="G195" s="41">
        <v>22.03</v>
      </c>
      <c r="H195" s="41"/>
      <c r="I195" s="42">
        <v>330.45</v>
      </c>
      <c r="J195" s="42"/>
      <c r="K195" s="42"/>
      <c r="L195" s="42">
        <v>330.45</v>
      </c>
      <c r="M195" s="41"/>
      <c r="N195" s="41"/>
      <c r="O195" s="43"/>
      <c r="P195" s="43"/>
      <c r="Q195" s="43"/>
      <c r="R195" s="43"/>
      <c r="S195" s="43"/>
    </row>
    <row r="196" spans="1:19" ht="60" x14ac:dyDescent="0.2">
      <c r="A196" s="38">
        <v>135</v>
      </c>
      <c r="B196" s="39" t="s">
        <v>487</v>
      </c>
      <c r="C196" s="39" t="s">
        <v>488</v>
      </c>
      <c r="D196" s="40">
        <v>0.04</v>
      </c>
      <c r="E196" s="41" t="s">
        <v>489</v>
      </c>
      <c r="F196" s="41" t="s">
        <v>490</v>
      </c>
      <c r="G196" s="41">
        <v>587.59</v>
      </c>
      <c r="H196" s="41" t="s">
        <v>491</v>
      </c>
      <c r="I196" s="42">
        <v>656.21</v>
      </c>
      <c r="J196" s="42">
        <v>486.65</v>
      </c>
      <c r="K196" s="42" t="s">
        <v>492</v>
      </c>
      <c r="L196" s="42">
        <v>52.93</v>
      </c>
      <c r="M196" s="41" t="s">
        <v>493</v>
      </c>
      <c r="N196" s="41" t="s">
        <v>494</v>
      </c>
      <c r="O196" s="43"/>
      <c r="P196" s="43"/>
      <c r="Q196" s="43"/>
      <c r="R196" s="43"/>
      <c r="S196" s="43"/>
    </row>
    <row r="197" spans="1:19" x14ac:dyDescent="0.2">
      <c r="A197" s="38">
        <v>136</v>
      </c>
      <c r="B197" s="39" t="s">
        <v>389</v>
      </c>
      <c r="C197" s="39" t="s">
        <v>495</v>
      </c>
      <c r="D197" s="40">
        <v>4</v>
      </c>
      <c r="E197" s="41">
        <v>643.22</v>
      </c>
      <c r="F197" s="41"/>
      <c r="G197" s="41">
        <v>643.22</v>
      </c>
      <c r="H197" s="41"/>
      <c r="I197" s="42">
        <v>2572.88</v>
      </c>
      <c r="J197" s="42"/>
      <c r="K197" s="42"/>
      <c r="L197" s="42">
        <v>2572.88</v>
      </c>
      <c r="M197" s="41"/>
      <c r="N197" s="41"/>
      <c r="O197" s="43"/>
      <c r="P197" s="43"/>
      <c r="Q197" s="43"/>
      <c r="R197" s="43"/>
      <c r="S197" s="43"/>
    </row>
    <row r="198" spans="1:19" ht="17.850000000000001" customHeight="1" x14ac:dyDescent="0.2">
      <c r="A198" s="111" t="s">
        <v>496</v>
      </c>
      <c r="B198" s="112"/>
      <c r="C198" s="112"/>
      <c r="D198" s="112"/>
      <c r="E198" s="112"/>
      <c r="F198" s="112"/>
      <c r="G198" s="112"/>
      <c r="H198" s="112"/>
      <c r="I198" s="112"/>
      <c r="J198" s="112"/>
      <c r="K198" s="112"/>
      <c r="L198" s="112"/>
      <c r="M198" s="112"/>
      <c r="N198" s="112"/>
      <c r="O198" s="43"/>
      <c r="P198" s="43"/>
      <c r="Q198" s="43"/>
      <c r="R198" s="43"/>
      <c r="S198" s="43"/>
    </row>
    <row r="199" spans="1:19" ht="60" x14ac:dyDescent="0.2">
      <c r="A199" s="38">
        <v>137</v>
      </c>
      <c r="B199" s="39" t="s">
        <v>497</v>
      </c>
      <c r="C199" s="39" t="s">
        <v>498</v>
      </c>
      <c r="D199" s="40">
        <v>0.21</v>
      </c>
      <c r="E199" s="41" t="s">
        <v>499</v>
      </c>
      <c r="F199" s="41" t="s">
        <v>500</v>
      </c>
      <c r="G199" s="41">
        <v>353.13</v>
      </c>
      <c r="H199" s="41" t="s">
        <v>501</v>
      </c>
      <c r="I199" s="42">
        <v>1273.3</v>
      </c>
      <c r="J199" s="42">
        <v>1027.69</v>
      </c>
      <c r="K199" s="42" t="s">
        <v>502</v>
      </c>
      <c r="L199" s="42">
        <v>222.55</v>
      </c>
      <c r="M199" s="41" t="s">
        <v>503</v>
      </c>
      <c r="N199" s="41" t="s">
        <v>504</v>
      </c>
      <c r="O199" s="43"/>
      <c r="P199" s="43"/>
      <c r="Q199" s="43"/>
      <c r="R199" s="43"/>
      <c r="S199" s="43"/>
    </row>
    <row r="200" spans="1:19" x14ac:dyDescent="0.2">
      <c r="A200" s="38">
        <v>138</v>
      </c>
      <c r="B200" s="39" t="s">
        <v>389</v>
      </c>
      <c r="C200" s="39" t="s">
        <v>505</v>
      </c>
      <c r="D200" s="40">
        <v>21</v>
      </c>
      <c r="E200" s="41">
        <v>25.9</v>
      </c>
      <c r="F200" s="41"/>
      <c r="G200" s="41">
        <v>25.9</v>
      </c>
      <c r="H200" s="41"/>
      <c r="I200" s="42">
        <v>543.9</v>
      </c>
      <c r="J200" s="42"/>
      <c r="K200" s="42"/>
      <c r="L200" s="42">
        <v>543.9</v>
      </c>
      <c r="M200" s="41"/>
      <c r="N200" s="41"/>
      <c r="O200" s="43"/>
      <c r="P200" s="43"/>
      <c r="Q200" s="43"/>
      <c r="R200" s="43"/>
      <c r="S200" s="43"/>
    </row>
    <row r="201" spans="1:19" ht="60" x14ac:dyDescent="0.2">
      <c r="A201" s="38">
        <v>139</v>
      </c>
      <c r="B201" s="39" t="s">
        <v>506</v>
      </c>
      <c r="C201" s="39" t="s">
        <v>507</v>
      </c>
      <c r="D201" s="40">
        <v>0.01</v>
      </c>
      <c r="E201" s="41" t="s">
        <v>508</v>
      </c>
      <c r="F201" s="41" t="s">
        <v>509</v>
      </c>
      <c r="G201" s="41">
        <v>341.55</v>
      </c>
      <c r="H201" s="41" t="s">
        <v>510</v>
      </c>
      <c r="I201" s="42">
        <v>66.16</v>
      </c>
      <c r="J201" s="42">
        <v>54.39</v>
      </c>
      <c r="K201" s="42" t="s">
        <v>511</v>
      </c>
      <c r="L201" s="42">
        <v>10.5</v>
      </c>
      <c r="M201" s="41" t="s">
        <v>512</v>
      </c>
      <c r="N201" s="41">
        <v>0.44</v>
      </c>
      <c r="O201" s="43"/>
      <c r="P201" s="43"/>
      <c r="Q201" s="43"/>
      <c r="R201" s="43"/>
      <c r="S201" s="43"/>
    </row>
    <row r="202" spans="1:19" x14ac:dyDescent="0.2">
      <c r="A202" s="38">
        <v>140</v>
      </c>
      <c r="B202" s="39" t="s">
        <v>389</v>
      </c>
      <c r="C202" s="39" t="s">
        <v>513</v>
      </c>
      <c r="D202" s="40">
        <v>1</v>
      </c>
      <c r="E202" s="41">
        <v>30.26</v>
      </c>
      <c r="F202" s="41"/>
      <c r="G202" s="41">
        <v>30.26</v>
      </c>
      <c r="H202" s="41"/>
      <c r="I202" s="42">
        <v>30.26</v>
      </c>
      <c r="J202" s="42"/>
      <c r="K202" s="42"/>
      <c r="L202" s="42">
        <v>30.26</v>
      </c>
      <c r="M202" s="41"/>
      <c r="N202" s="41"/>
      <c r="O202" s="43"/>
      <c r="P202" s="43"/>
      <c r="Q202" s="43"/>
      <c r="R202" s="43"/>
      <c r="S202" s="43"/>
    </row>
    <row r="203" spans="1:19" ht="60" x14ac:dyDescent="0.2">
      <c r="A203" s="38">
        <v>141</v>
      </c>
      <c r="B203" s="39" t="s">
        <v>514</v>
      </c>
      <c r="C203" s="39" t="s">
        <v>515</v>
      </c>
      <c r="D203" s="40">
        <v>0.46</v>
      </c>
      <c r="E203" s="41" t="s">
        <v>516</v>
      </c>
      <c r="F203" s="41" t="s">
        <v>509</v>
      </c>
      <c r="G203" s="41">
        <v>354</v>
      </c>
      <c r="H203" s="41" t="s">
        <v>517</v>
      </c>
      <c r="I203" s="42">
        <v>3012.03</v>
      </c>
      <c r="J203" s="42">
        <v>2461.9699999999998</v>
      </c>
      <c r="K203" s="42" t="s">
        <v>518</v>
      </c>
      <c r="L203" s="42">
        <v>491.78</v>
      </c>
      <c r="M203" s="41" t="s">
        <v>519</v>
      </c>
      <c r="N203" s="41" t="s">
        <v>520</v>
      </c>
      <c r="O203" s="43"/>
      <c r="P203" s="43"/>
      <c r="Q203" s="43"/>
      <c r="R203" s="43"/>
      <c r="S203" s="43"/>
    </row>
    <row r="204" spans="1:19" x14ac:dyDescent="0.2">
      <c r="A204" s="38">
        <v>142</v>
      </c>
      <c r="B204" s="39" t="s">
        <v>389</v>
      </c>
      <c r="C204" s="39" t="s">
        <v>521</v>
      </c>
      <c r="D204" s="40">
        <v>5</v>
      </c>
      <c r="E204" s="41">
        <v>127.12</v>
      </c>
      <c r="F204" s="41"/>
      <c r="G204" s="41">
        <v>127.12</v>
      </c>
      <c r="H204" s="41"/>
      <c r="I204" s="42">
        <v>635.6</v>
      </c>
      <c r="J204" s="42"/>
      <c r="K204" s="42"/>
      <c r="L204" s="42">
        <v>635.6</v>
      </c>
      <c r="M204" s="41"/>
      <c r="N204" s="41"/>
      <c r="O204" s="43"/>
      <c r="P204" s="43"/>
      <c r="Q204" s="43"/>
      <c r="R204" s="43"/>
      <c r="S204" s="43"/>
    </row>
    <row r="205" spans="1:19" ht="24" x14ac:dyDescent="0.2">
      <c r="A205" s="38">
        <v>143</v>
      </c>
      <c r="B205" s="39" t="s">
        <v>389</v>
      </c>
      <c r="C205" s="39" t="s">
        <v>522</v>
      </c>
      <c r="D205" s="40">
        <v>20</v>
      </c>
      <c r="E205" s="41">
        <v>82.2</v>
      </c>
      <c r="F205" s="41"/>
      <c r="G205" s="41">
        <v>82.2</v>
      </c>
      <c r="H205" s="41"/>
      <c r="I205" s="42">
        <v>1644</v>
      </c>
      <c r="J205" s="42"/>
      <c r="K205" s="42"/>
      <c r="L205" s="42">
        <v>1644</v>
      </c>
      <c r="M205" s="41"/>
      <c r="N205" s="41"/>
      <c r="O205" s="43"/>
      <c r="P205" s="43"/>
      <c r="Q205" s="43"/>
      <c r="R205" s="43"/>
      <c r="S205" s="43"/>
    </row>
    <row r="206" spans="1:19" ht="24" x14ac:dyDescent="0.2">
      <c r="A206" s="38">
        <v>144</v>
      </c>
      <c r="B206" s="39" t="s">
        <v>389</v>
      </c>
      <c r="C206" s="39" t="s">
        <v>523</v>
      </c>
      <c r="D206" s="40">
        <v>21</v>
      </c>
      <c r="E206" s="41">
        <v>148.31</v>
      </c>
      <c r="F206" s="41"/>
      <c r="G206" s="41">
        <v>148.31</v>
      </c>
      <c r="H206" s="41"/>
      <c r="I206" s="42">
        <v>3114.51</v>
      </c>
      <c r="J206" s="42"/>
      <c r="K206" s="42"/>
      <c r="L206" s="42">
        <v>3114.51</v>
      </c>
      <c r="M206" s="41"/>
      <c r="N206" s="41"/>
      <c r="O206" s="43"/>
      <c r="P206" s="43"/>
      <c r="Q206" s="43"/>
      <c r="R206" s="43"/>
      <c r="S206" s="43"/>
    </row>
    <row r="207" spans="1:19" ht="60" x14ac:dyDescent="0.2">
      <c r="A207" s="38">
        <v>145</v>
      </c>
      <c r="B207" s="39" t="s">
        <v>524</v>
      </c>
      <c r="C207" s="39" t="s">
        <v>525</v>
      </c>
      <c r="D207" s="40">
        <v>0.02</v>
      </c>
      <c r="E207" s="41" t="s">
        <v>526</v>
      </c>
      <c r="F207" s="41" t="s">
        <v>527</v>
      </c>
      <c r="G207" s="41">
        <v>644.29</v>
      </c>
      <c r="H207" s="41" t="s">
        <v>528</v>
      </c>
      <c r="I207" s="42">
        <v>240.96</v>
      </c>
      <c r="J207" s="42">
        <v>188.56</v>
      </c>
      <c r="K207" s="42" t="s">
        <v>529</v>
      </c>
      <c r="L207" s="42">
        <v>44.64</v>
      </c>
      <c r="M207" s="41" t="s">
        <v>530</v>
      </c>
      <c r="N207" s="41">
        <v>1.52</v>
      </c>
      <c r="O207" s="43"/>
      <c r="P207" s="43"/>
      <c r="Q207" s="43"/>
      <c r="R207" s="43"/>
      <c r="S207" s="43"/>
    </row>
    <row r="208" spans="1:19" x14ac:dyDescent="0.2">
      <c r="A208" s="38">
        <v>146</v>
      </c>
      <c r="B208" s="39" t="s">
        <v>389</v>
      </c>
      <c r="C208" s="39" t="s">
        <v>521</v>
      </c>
      <c r="D208" s="40">
        <v>2</v>
      </c>
      <c r="E208" s="41">
        <v>127.12</v>
      </c>
      <c r="F208" s="41"/>
      <c r="G208" s="41">
        <v>127.12</v>
      </c>
      <c r="H208" s="41"/>
      <c r="I208" s="42">
        <v>254.24</v>
      </c>
      <c r="J208" s="42"/>
      <c r="K208" s="42"/>
      <c r="L208" s="42">
        <v>254.24</v>
      </c>
      <c r="M208" s="41"/>
      <c r="N208" s="41"/>
      <c r="O208" s="43"/>
      <c r="P208" s="43"/>
      <c r="Q208" s="43"/>
      <c r="R208" s="43"/>
      <c r="S208" s="43"/>
    </row>
    <row r="209" spans="1:19" ht="17.850000000000001" customHeight="1" x14ac:dyDescent="0.2">
      <c r="A209" s="111" t="s">
        <v>531</v>
      </c>
      <c r="B209" s="112"/>
      <c r="C209" s="112"/>
      <c r="D209" s="112"/>
      <c r="E209" s="112"/>
      <c r="F209" s="112"/>
      <c r="G209" s="112"/>
      <c r="H209" s="112"/>
      <c r="I209" s="112"/>
      <c r="J209" s="112"/>
      <c r="K209" s="112"/>
      <c r="L209" s="112"/>
      <c r="M209" s="112"/>
      <c r="N209" s="112"/>
      <c r="O209" s="43"/>
      <c r="P209" s="43"/>
      <c r="Q209" s="43"/>
      <c r="R209" s="43"/>
      <c r="S209" s="43"/>
    </row>
    <row r="210" spans="1:19" ht="60" x14ac:dyDescent="0.2">
      <c r="A210" s="38">
        <v>147</v>
      </c>
      <c r="B210" s="39" t="s">
        <v>532</v>
      </c>
      <c r="C210" s="39" t="s">
        <v>533</v>
      </c>
      <c r="D210" s="40">
        <v>14.523809999999999</v>
      </c>
      <c r="E210" s="41" t="s">
        <v>534</v>
      </c>
      <c r="F210" s="41" t="s">
        <v>535</v>
      </c>
      <c r="G210" s="41">
        <v>65.98</v>
      </c>
      <c r="H210" s="41" t="s">
        <v>536</v>
      </c>
      <c r="I210" s="42">
        <v>66590.36</v>
      </c>
      <c r="J210" s="42">
        <v>21644.83</v>
      </c>
      <c r="K210" s="42" t="s">
        <v>537</v>
      </c>
      <c r="L210" s="42">
        <v>3667.26</v>
      </c>
      <c r="M210" s="41" t="s">
        <v>538</v>
      </c>
      <c r="N210" s="41" t="s">
        <v>539</v>
      </c>
      <c r="O210" s="43"/>
      <c r="P210" s="43"/>
      <c r="Q210" s="43"/>
      <c r="R210" s="43"/>
      <c r="S210" s="43"/>
    </row>
    <row r="211" spans="1:19" x14ac:dyDescent="0.2">
      <c r="A211" s="38">
        <v>148</v>
      </c>
      <c r="B211" s="39" t="s">
        <v>389</v>
      </c>
      <c r="C211" s="39" t="s">
        <v>540</v>
      </c>
      <c r="D211" s="40">
        <v>500</v>
      </c>
      <c r="E211" s="41">
        <v>21.27</v>
      </c>
      <c r="F211" s="41"/>
      <c r="G211" s="41">
        <v>21.27</v>
      </c>
      <c r="H211" s="41"/>
      <c r="I211" s="42">
        <v>10635</v>
      </c>
      <c r="J211" s="42"/>
      <c r="K211" s="42"/>
      <c r="L211" s="42">
        <v>10635</v>
      </c>
      <c r="M211" s="41"/>
      <c r="N211" s="41"/>
      <c r="O211" s="43"/>
      <c r="P211" s="43"/>
      <c r="Q211" s="43"/>
      <c r="R211" s="43"/>
      <c r="S211" s="43"/>
    </row>
    <row r="212" spans="1:19" x14ac:dyDescent="0.2">
      <c r="A212" s="38">
        <v>149</v>
      </c>
      <c r="B212" s="39" t="s">
        <v>41</v>
      </c>
      <c r="C212" s="39" t="s">
        <v>541</v>
      </c>
      <c r="D212" s="40">
        <v>85</v>
      </c>
      <c r="E212" s="41">
        <v>12.41</v>
      </c>
      <c r="F212" s="41"/>
      <c r="G212" s="41">
        <v>12.41</v>
      </c>
      <c r="H212" s="41"/>
      <c r="I212" s="42">
        <v>1054.8499999999999</v>
      </c>
      <c r="J212" s="42"/>
      <c r="K212" s="42"/>
      <c r="L212" s="42">
        <v>1054.8499999999999</v>
      </c>
      <c r="M212" s="41"/>
      <c r="N212" s="41"/>
      <c r="O212" s="43"/>
      <c r="P212" s="43"/>
      <c r="Q212" s="43"/>
      <c r="R212" s="43"/>
      <c r="S212" s="43"/>
    </row>
    <row r="213" spans="1:19" x14ac:dyDescent="0.2">
      <c r="A213" s="38">
        <v>150</v>
      </c>
      <c r="B213" s="39" t="s">
        <v>389</v>
      </c>
      <c r="C213" s="39" t="s">
        <v>542</v>
      </c>
      <c r="D213" s="40">
        <v>900</v>
      </c>
      <c r="E213" s="41">
        <v>32.03</v>
      </c>
      <c r="F213" s="41"/>
      <c r="G213" s="41">
        <v>32.03</v>
      </c>
      <c r="H213" s="41"/>
      <c r="I213" s="42">
        <v>28827</v>
      </c>
      <c r="J213" s="42"/>
      <c r="K213" s="42"/>
      <c r="L213" s="42">
        <v>28827</v>
      </c>
      <c r="M213" s="41"/>
      <c r="N213" s="41"/>
      <c r="O213" s="43"/>
      <c r="P213" s="43"/>
      <c r="Q213" s="43"/>
      <c r="R213" s="43"/>
      <c r="S213" s="43"/>
    </row>
    <row r="214" spans="1:19" x14ac:dyDescent="0.2">
      <c r="A214" s="38">
        <v>151</v>
      </c>
      <c r="B214" s="39" t="s">
        <v>389</v>
      </c>
      <c r="C214" s="39" t="s">
        <v>543</v>
      </c>
      <c r="D214" s="40">
        <v>10</v>
      </c>
      <c r="E214" s="41">
        <v>100.07</v>
      </c>
      <c r="F214" s="41"/>
      <c r="G214" s="41">
        <v>100.07</v>
      </c>
      <c r="H214" s="41"/>
      <c r="I214" s="42">
        <v>1000.7</v>
      </c>
      <c r="J214" s="42"/>
      <c r="K214" s="42"/>
      <c r="L214" s="42">
        <v>1000.7</v>
      </c>
      <c r="M214" s="41"/>
      <c r="N214" s="41"/>
      <c r="O214" s="43"/>
      <c r="P214" s="43"/>
      <c r="Q214" s="43"/>
      <c r="R214" s="43"/>
      <c r="S214" s="43"/>
    </row>
    <row r="215" spans="1:19" x14ac:dyDescent="0.2">
      <c r="A215" s="38">
        <v>152</v>
      </c>
      <c r="B215" s="39" t="s">
        <v>389</v>
      </c>
      <c r="C215" s="39" t="s">
        <v>544</v>
      </c>
      <c r="D215" s="40">
        <v>55</v>
      </c>
      <c r="E215" s="41">
        <v>146.07</v>
      </c>
      <c r="F215" s="41"/>
      <c r="G215" s="41">
        <v>146.07</v>
      </c>
      <c r="H215" s="41"/>
      <c r="I215" s="42">
        <v>8033.85</v>
      </c>
      <c r="J215" s="42"/>
      <c r="K215" s="42"/>
      <c r="L215" s="42">
        <v>8033.85</v>
      </c>
      <c r="M215" s="41"/>
      <c r="N215" s="41"/>
      <c r="O215" s="43"/>
      <c r="P215" s="43"/>
      <c r="Q215" s="43"/>
      <c r="R215" s="43"/>
      <c r="S215" s="43"/>
    </row>
    <row r="216" spans="1:19" ht="60" x14ac:dyDescent="0.2">
      <c r="A216" s="38">
        <v>153</v>
      </c>
      <c r="B216" s="39" t="s">
        <v>545</v>
      </c>
      <c r="C216" s="39" t="s">
        <v>546</v>
      </c>
      <c r="D216" s="40">
        <v>0.2</v>
      </c>
      <c r="E216" s="41" t="s">
        <v>547</v>
      </c>
      <c r="F216" s="41"/>
      <c r="G216" s="41">
        <v>9.85</v>
      </c>
      <c r="H216" s="41" t="s">
        <v>548</v>
      </c>
      <c r="I216" s="42">
        <v>356.44</v>
      </c>
      <c r="J216" s="42">
        <v>343.47</v>
      </c>
      <c r="K216" s="42"/>
      <c r="L216" s="42">
        <v>12.97</v>
      </c>
      <c r="M216" s="41">
        <v>12.4</v>
      </c>
      <c r="N216" s="41">
        <v>2.48</v>
      </c>
      <c r="O216" s="43"/>
      <c r="P216" s="43"/>
      <c r="Q216" s="43"/>
      <c r="R216" s="43"/>
      <c r="S216" s="43"/>
    </row>
    <row r="217" spans="1:19" x14ac:dyDescent="0.2">
      <c r="A217" s="38">
        <v>154</v>
      </c>
      <c r="B217" s="39" t="s">
        <v>389</v>
      </c>
      <c r="C217" s="39" t="s">
        <v>549</v>
      </c>
      <c r="D217" s="40">
        <v>5</v>
      </c>
      <c r="E217" s="41">
        <v>15.59</v>
      </c>
      <c r="F217" s="41"/>
      <c r="G217" s="41">
        <v>15.59</v>
      </c>
      <c r="H217" s="41"/>
      <c r="I217" s="42">
        <v>77.95</v>
      </c>
      <c r="J217" s="42"/>
      <c r="K217" s="42"/>
      <c r="L217" s="42">
        <v>77.95</v>
      </c>
      <c r="M217" s="41"/>
      <c r="N217" s="41"/>
      <c r="O217" s="43"/>
      <c r="P217" s="43"/>
      <c r="Q217" s="43"/>
      <c r="R217" s="43"/>
      <c r="S217" s="43"/>
    </row>
    <row r="218" spans="1:19" x14ac:dyDescent="0.2">
      <c r="A218" s="38">
        <v>155</v>
      </c>
      <c r="B218" s="39" t="s">
        <v>389</v>
      </c>
      <c r="C218" s="39" t="s">
        <v>550</v>
      </c>
      <c r="D218" s="40">
        <v>10</v>
      </c>
      <c r="E218" s="41">
        <v>15.59</v>
      </c>
      <c r="F218" s="41"/>
      <c r="G218" s="41">
        <v>15.59</v>
      </c>
      <c r="H218" s="41"/>
      <c r="I218" s="42">
        <v>155.9</v>
      </c>
      <c r="J218" s="42"/>
      <c r="K218" s="42"/>
      <c r="L218" s="42">
        <v>155.9</v>
      </c>
      <c r="M218" s="41"/>
      <c r="N218" s="41"/>
      <c r="O218" s="43"/>
      <c r="P218" s="43"/>
      <c r="Q218" s="43"/>
      <c r="R218" s="43"/>
      <c r="S218" s="43"/>
    </row>
    <row r="219" spans="1:19" x14ac:dyDescent="0.2">
      <c r="A219" s="38">
        <v>156</v>
      </c>
      <c r="B219" s="39" t="s">
        <v>389</v>
      </c>
      <c r="C219" s="39" t="s">
        <v>551</v>
      </c>
      <c r="D219" s="40">
        <v>5</v>
      </c>
      <c r="E219" s="41">
        <v>39</v>
      </c>
      <c r="F219" s="41"/>
      <c r="G219" s="41">
        <v>39</v>
      </c>
      <c r="H219" s="41"/>
      <c r="I219" s="42">
        <v>195</v>
      </c>
      <c r="J219" s="42"/>
      <c r="K219" s="42"/>
      <c r="L219" s="42">
        <v>195</v>
      </c>
      <c r="M219" s="41"/>
      <c r="N219" s="41"/>
      <c r="O219" s="43"/>
      <c r="P219" s="43"/>
      <c r="Q219" s="43"/>
      <c r="R219" s="43"/>
      <c r="S219" s="43"/>
    </row>
    <row r="220" spans="1:19" ht="108" x14ac:dyDescent="0.2">
      <c r="A220" s="38">
        <v>157</v>
      </c>
      <c r="B220" s="39" t="s">
        <v>552</v>
      </c>
      <c r="C220" s="39" t="s">
        <v>553</v>
      </c>
      <c r="D220" s="40">
        <v>50</v>
      </c>
      <c r="E220" s="41" t="s">
        <v>554</v>
      </c>
      <c r="F220" s="41">
        <v>2.12</v>
      </c>
      <c r="G220" s="41">
        <v>40.869999999999997</v>
      </c>
      <c r="H220" s="41" t="s">
        <v>555</v>
      </c>
      <c r="I220" s="42">
        <v>21966.5</v>
      </c>
      <c r="J220" s="42">
        <v>14092.5</v>
      </c>
      <c r="K220" s="42">
        <v>517.5</v>
      </c>
      <c r="L220" s="42">
        <v>7356.5</v>
      </c>
      <c r="M220" s="41">
        <v>2.4</v>
      </c>
      <c r="N220" s="41">
        <v>120</v>
      </c>
      <c r="O220" s="43"/>
      <c r="P220" s="43"/>
      <c r="Q220" s="43"/>
      <c r="R220" s="43"/>
      <c r="S220" s="43"/>
    </row>
    <row r="221" spans="1:19" x14ac:dyDescent="0.2">
      <c r="A221" s="38">
        <v>158</v>
      </c>
      <c r="B221" s="39" t="s">
        <v>389</v>
      </c>
      <c r="C221" s="39" t="s">
        <v>556</v>
      </c>
      <c r="D221" s="40">
        <v>50</v>
      </c>
      <c r="E221" s="41">
        <v>20</v>
      </c>
      <c r="F221" s="41"/>
      <c r="G221" s="41">
        <v>20</v>
      </c>
      <c r="H221" s="41"/>
      <c r="I221" s="42">
        <v>1000</v>
      </c>
      <c r="J221" s="42"/>
      <c r="K221" s="42"/>
      <c r="L221" s="42">
        <v>1000</v>
      </c>
      <c r="M221" s="41"/>
      <c r="N221" s="41"/>
      <c r="O221" s="43"/>
      <c r="P221" s="43"/>
      <c r="Q221" s="43"/>
      <c r="R221" s="43"/>
      <c r="S221" s="43"/>
    </row>
    <row r="222" spans="1:19" ht="60" x14ac:dyDescent="0.2">
      <c r="A222" s="38">
        <v>159</v>
      </c>
      <c r="B222" s="39" t="s">
        <v>557</v>
      </c>
      <c r="C222" s="39" t="s">
        <v>558</v>
      </c>
      <c r="D222" s="40">
        <v>3.5</v>
      </c>
      <c r="E222" s="41" t="s">
        <v>559</v>
      </c>
      <c r="F222" s="41" t="s">
        <v>560</v>
      </c>
      <c r="G222" s="41">
        <v>732.8</v>
      </c>
      <c r="H222" s="41" t="s">
        <v>561</v>
      </c>
      <c r="I222" s="42">
        <v>41195.74</v>
      </c>
      <c r="J222" s="42">
        <v>15454.85</v>
      </c>
      <c r="K222" s="42" t="s">
        <v>562</v>
      </c>
      <c r="L222" s="42">
        <v>7535.36</v>
      </c>
      <c r="M222" s="41" t="s">
        <v>563</v>
      </c>
      <c r="N222" s="41" t="s">
        <v>564</v>
      </c>
      <c r="O222" s="43"/>
      <c r="P222" s="43"/>
      <c r="Q222" s="43"/>
      <c r="R222" s="43"/>
      <c r="S222" s="43"/>
    </row>
    <row r="223" spans="1:19" x14ac:dyDescent="0.2">
      <c r="A223" s="38">
        <v>160</v>
      </c>
      <c r="B223" s="39" t="s">
        <v>41</v>
      </c>
      <c r="C223" s="39" t="s">
        <v>565</v>
      </c>
      <c r="D223" s="40">
        <v>10</v>
      </c>
      <c r="E223" s="41">
        <v>130.25</v>
      </c>
      <c r="F223" s="41"/>
      <c r="G223" s="41">
        <v>130.25</v>
      </c>
      <c r="H223" s="41"/>
      <c r="I223" s="42">
        <v>1302.5</v>
      </c>
      <c r="J223" s="42"/>
      <c r="K223" s="42"/>
      <c r="L223" s="42">
        <v>1302.5</v>
      </c>
      <c r="M223" s="41"/>
      <c r="N223" s="41"/>
      <c r="O223" s="43"/>
      <c r="P223" s="43"/>
      <c r="Q223" s="43"/>
      <c r="R223" s="43"/>
      <c r="S223" s="43"/>
    </row>
    <row r="224" spans="1:19" x14ac:dyDescent="0.2">
      <c r="A224" s="38">
        <v>161</v>
      </c>
      <c r="B224" s="39" t="s">
        <v>41</v>
      </c>
      <c r="C224" s="39" t="s">
        <v>566</v>
      </c>
      <c r="D224" s="40">
        <v>10</v>
      </c>
      <c r="E224" s="41">
        <v>110</v>
      </c>
      <c r="F224" s="41"/>
      <c r="G224" s="41">
        <v>110</v>
      </c>
      <c r="H224" s="41"/>
      <c r="I224" s="42">
        <v>1100</v>
      </c>
      <c r="J224" s="42"/>
      <c r="K224" s="42"/>
      <c r="L224" s="42">
        <v>1100</v>
      </c>
      <c r="M224" s="41"/>
      <c r="N224" s="41"/>
      <c r="O224" s="43"/>
      <c r="P224" s="43"/>
      <c r="Q224" s="43"/>
      <c r="R224" s="43"/>
      <c r="S224" s="43"/>
    </row>
    <row r="225" spans="1:19" x14ac:dyDescent="0.2">
      <c r="A225" s="38">
        <v>162</v>
      </c>
      <c r="B225" s="39" t="s">
        <v>41</v>
      </c>
      <c r="C225" s="39" t="s">
        <v>567</v>
      </c>
      <c r="D225" s="40">
        <v>50</v>
      </c>
      <c r="E225" s="41">
        <v>63.18</v>
      </c>
      <c r="F225" s="41"/>
      <c r="G225" s="41">
        <v>63.18</v>
      </c>
      <c r="H225" s="41"/>
      <c r="I225" s="42">
        <v>3159</v>
      </c>
      <c r="J225" s="42"/>
      <c r="K225" s="42"/>
      <c r="L225" s="42">
        <v>3159</v>
      </c>
      <c r="M225" s="41"/>
      <c r="N225" s="41"/>
      <c r="O225" s="43"/>
      <c r="P225" s="43"/>
      <c r="Q225" s="43"/>
      <c r="R225" s="43"/>
      <c r="S225" s="43"/>
    </row>
    <row r="226" spans="1:19" x14ac:dyDescent="0.2">
      <c r="A226" s="38">
        <v>163</v>
      </c>
      <c r="B226" s="39" t="s">
        <v>41</v>
      </c>
      <c r="C226" s="39" t="s">
        <v>568</v>
      </c>
      <c r="D226" s="40">
        <v>10</v>
      </c>
      <c r="E226" s="41">
        <v>31.11</v>
      </c>
      <c r="F226" s="41"/>
      <c r="G226" s="41">
        <v>31.11</v>
      </c>
      <c r="H226" s="41"/>
      <c r="I226" s="42">
        <v>311.10000000000002</v>
      </c>
      <c r="J226" s="42"/>
      <c r="K226" s="42"/>
      <c r="L226" s="42">
        <v>311.10000000000002</v>
      </c>
      <c r="M226" s="41"/>
      <c r="N226" s="41"/>
      <c r="O226" s="43"/>
      <c r="P226" s="43"/>
      <c r="Q226" s="43"/>
      <c r="R226" s="43"/>
      <c r="S226" s="43"/>
    </row>
    <row r="227" spans="1:19" x14ac:dyDescent="0.2">
      <c r="A227" s="38">
        <v>164</v>
      </c>
      <c r="B227" s="39" t="s">
        <v>41</v>
      </c>
      <c r="C227" s="39" t="s">
        <v>569</v>
      </c>
      <c r="D227" s="40">
        <v>100</v>
      </c>
      <c r="E227" s="41">
        <v>19.7</v>
      </c>
      <c r="F227" s="41"/>
      <c r="G227" s="41">
        <v>19.7</v>
      </c>
      <c r="H227" s="41"/>
      <c r="I227" s="42">
        <v>1970</v>
      </c>
      <c r="J227" s="42"/>
      <c r="K227" s="42"/>
      <c r="L227" s="42">
        <v>1970</v>
      </c>
      <c r="M227" s="41"/>
      <c r="N227" s="41"/>
      <c r="O227" s="43"/>
      <c r="P227" s="43"/>
      <c r="Q227" s="43"/>
      <c r="R227" s="43"/>
      <c r="S227" s="43"/>
    </row>
    <row r="228" spans="1:19" x14ac:dyDescent="0.2">
      <c r="A228" s="38">
        <v>165</v>
      </c>
      <c r="B228" s="39" t="s">
        <v>41</v>
      </c>
      <c r="C228" s="39" t="s">
        <v>570</v>
      </c>
      <c r="D228" s="40">
        <v>170</v>
      </c>
      <c r="E228" s="41">
        <v>16.8</v>
      </c>
      <c r="F228" s="41"/>
      <c r="G228" s="41">
        <v>16.8</v>
      </c>
      <c r="H228" s="41"/>
      <c r="I228" s="42">
        <v>2856</v>
      </c>
      <c r="J228" s="42"/>
      <c r="K228" s="42"/>
      <c r="L228" s="42">
        <v>2856</v>
      </c>
      <c r="M228" s="41"/>
      <c r="N228" s="41"/>
      <c r="O228" s="43"/>
      <c r="P228" s="43"/>
      <c r="Q228" s="43"/>
      <c r="R228" s="43"/>
      <c r="S228" s="43"/>
    </row>
    <row r="229" spans="1:19" ht="72" x14ac:dyDescent="0.2">
      <c r="A229" s="38">
        <v>166</v>
      </c>
      <c r="B229" s="39" t="s">
        <v>571</v>
      </c>
      <c r="C229" s="39" t="s">
        <v>572</v>
      </c>
      <c r="D229" s="40">
        <v>0.5</v>
      </c>
      <c r="E229" s="41" t="s">
        <v>573</v>
      </c>
      <c r="F229" s="41" t="s">
        <v>574</v>
      </c>
      <c r="G229" s="41">
        <v>1628.76</v>
      </c>
      <c r="H229" s="41" t="s">
        <v>575</v>
      </c>
      <c r="I229" s="42">
        <v>5579.43</v>
      </c>
      <c r="J229" s="42">
        <v>1397.51</v>
      </c>
      <c r="K229" s="42" t="s">
        <v>576</v>
      </c>
      <c r="L229" s="42">
        <v>1991.16</v>
      </c>
      <c r="M229" s="41" t="s">
        <v>577</v>
      </c>
      <c r="N229" s="41" t="s">
        <v>578</v>
      </c>
      <c r="O229" s="43"/>
      <c r="P229" s="43"/>
      <c r="Q229" s="43"/>
      <c r="R229" s="43"/>
      <c r="S229" s="43"/>
    </row>
    <row r="230" spans="1:19" x14ac:dyDescent="0.2">
      <c r="A230" s="38">
        <v>167</v>
      </c>
      <c r="B230" s="39" t="s">
        <v>41</v>
      </c>
      <c r="C230" s="39" t="s">
        <v>579</v>
      </c>
      <c r="D230" s="40">
        <v>50</v>
      </c>
      <c r="E230" s="41">
        <v>10.37</v>
      </c>
      <c r="F230" s="41"/>
      <c r="G230" s="41">
        <v>10.37</v>
      </c>
      <c r="H230" s="41"/>
      <c r="I230" s="42">
        <v>518.5</v>
      </c>
      <c r="J230" s="42"/>
      <c r="K230" s="42"/>
      <c r="L230" s="42">
        <v>518.5</v>
      </c>
      <c r="M230" s="41"/>
      <c r="N230" s="41"/>
      <c r="O230" s="43"/>
      <c r="P230" s="43"/>
      <c r="Q230" s="43"/>
      <c r="R230" s="43"/>
      <c r="S230" s="43"/>
    </row>
    <row r="231" spans="1:19" ht="72" x14ac:dyDescent="0.2">
      <c r="A231" s="38">
        <v>168</v>
      </c>
      <c r="B231" s="39" t="s">
        <v>580</v>
      </c>
      <c r="C231" s="39" t="s">
        <v>581</v>
      </c>
      <c r="D231" s="40">
        <v>0.06</v>
      </c>
      <c r="E231" s="41" t="s">
        <v>582</v>
      </c>
      <c r="F231" s="41" t="s">
        <v>583</v>
      </c>
      <c r="G231" s="41">
        <v>1636.02</v>
      </c>
      <c r="H231" s="41" t="s">
        <v>584</v>
      </c>
      <c r="I231" s="42">
        <v>888.22</v>
      </c>
      <c r="J231" s="42">
        <v>242.39</v>
      </c>
      <c r="K231" s="42" t="s">
        <v>585</v>
      </c>
      <c r="L231" s="42">
        <v>241.28</v>
      </c>
      <c r="M231" s="41" t="s">
        <v>586</v>
      </c>
      <c r="N231" s="41" t="s">
        <v>587</v>
      </c>
      <c r="O231" s="43"/>
      <c r="P231" s="43"/>
      <c r="Q231" s="43"/>
      <c r="R231" s="43"/>
      <c r="S231" s="43"/>
    </row>
    <row r="232" spans="1:19" x14ac:dyDescent="0.2">
      <c r="A232" s="38">
        <v>169</v>
      </c>
      <c r="B232" s="39" t="s">
        <v>41</v>
      </c>
      <c r="C232" s="39" t="s">
        <v>588</v>
      </c>
      <c r="D232" s="40">
        <v>6</v>
      </c>
      <c r="E232" s="41">
        <v>17</v>
      </c>
      <c r="F232" s="41"/>
      <c r="G232" s="41">
        <v>17</v>
      </c>
      <c r="H232" s="41"/>
      <c r="I232" s="42">
        <v>102</v>
      </c>
      <c r="J232" s="42"/>
      <c r="K232" s="42"/>
      <c r="L232" s="42">
        <v>102</v>
      </c>
      <c r="M232" s="41"/>
      <c r="N232" s="41"/>
      <c r="O232" s="43"/>
      <c r="P232" s="43"/>
      <c r="Q232" s="43"/>
      <c r="R232" s="43"/>
      <c r="S232" s="43"/>
    </row>
    <row r="233" spans="1:19" ht="60" x14ac:dyDescent="0.2">
      <c r="A233" s="38">
        <v>170</v>
      </c>
      <c r="B233" s="39" t="s">
        <v>589</v>
      </c>
      <c r="C233" s="39" t="s">
        <v>590</v>
      </c>
      <c r="D233" s="40">
        <v>0.5</v>
      </c>
      <c r="E233" s="41" t="s">
        <v>591</v>
      </c>
      <c r="F233" s="41" t="s">
        <v>592</v>
      </c>
      <c r="G233" s="41">
        <v>513.54999999999995</v>
      </c>
      <c r="H233" s="41" t="s">
        <v>593</v>
      </c>
      <c r="I233" s="42">
        <v>2557.29</v>
      </c>
      <c r="J233" s="42">
        <v>1115.6600000000001</v>
      </c>
      <c r="K233" s="42" t="s">
        <v>594</v>
      </c>
      <c r="L233" s="42">
        <v>1260.77</v>
      </c>
      <c r="M233" s="41" t="s">
        <v>595</v>
      </c>
      <c r="N233" s="41" t="s">
        <v>596</v>
      </c>
      <c r="O233" s="43"/>
      <c r="P233" s="43"/>
      <c r="Q233" s="43"/>
      <c r="R233" s="43"/>
      <c r="S233" s="43"/>
    </row>
    <row r="234" spans="1:19" ht="60" x14ac:dyDescent="0.2">
      <c r="A234" s="104">
        <v>171</v>
      </c>
      <c r="B234" s="105" t="s">
        <v>597</v>
      </c>
      <c r="C234" s="105" t="s">
        <v>598</v>
      </c>
      <c r="D234" s="106">
        <v>0.3</v>
      </c>
      <c r="E234" s="107" t="s">
        <v>599</v>
      </c>
      <c r="F234" s="107" t="s">
        <v>600</v>
      </c>
      <c r="G234" s="107">
        <v>455.71</v>
      </c>
      <c r="H234" s="107" t="s">
        <v>601</v>
      </c>
      <c r="I234" s="108">
        <v>1059.03</v>
      </c>
      <c r="J234" s="108">
        <v>292.07</v>
      </c>
      <c r="K234" s="108" t="s">
        <v>602</v>
      </c>
      <c r="L234" s="108">
        <v>665.52</v>
      </c>
      <c r="M234" s="107" t="s">
        <v>603</v>
      </c>
      <c r="N234" s="107" t="s">
        <v>604</v>
      </c>
      <c r="O234" s="43"/>
      <c r="P234" s="43"/>
      <c r="Q234" s="43"/>
      <c r="R234" s="43"/>
      <c r="S234" s="43"/>
    </row>
    <row r="235" spans="1:19" ht="36" x14ac:dyDescent="0.2">
      <c r="A235" s="109" t="s">
        <v>605</v>
      </c>
      <c r="B235" s="110"/>
      <c r="C235" s="110"/>
      <c r="D235" s="110"/>
      <c r="E235" s="110"/>
      <c r="F235" s="110"/>
      <c r="G235" s="110"/>
      <c r="H235" s="110"/>
      <c r="I235" s="108">
        <v>429092.27</v>
      </c>
      <c r="J235" s="108"/>
      <c r="K235" s="108"/>
      <c r="L235" s="108"/>
      <c r="M235" s="107"/>
      <c r="N235" s="107" t="s">
        <v>606</v>
      </c>
      <c r="O235" s="43"/>
      <c r="P235" s="43"/>
      <c r="Q235" s="43"/>
      <c r="R235" s="43"/>
      <c r="S235" s="43"/>
    </row>
    <row r="236" spans="1:19" ht="17.850000000000001" customHeight="1" x14ac:dyDescent="0.2">
      <c r="A236" s="102" t="s">
        <v>607</v>
      </c>
      <c r="B236" s="103"/>
      <c r="C236" s="103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43"/>
      <c r="P236" s="43"/>
      <c r="Q236" s="43"/>
      <c r="R236" s="43"/>
      <c r="S236" s="43"/>
    </row>
    <row r="237" spans="1:19" ht="17.850000000000001" customHeight="1" x14ac:dyDescent="0.2">
      <c r="A237" s="111" t="s">
        <v>608</v>
      </c>
      <c r="B237" s="112"/>
      <c r="C237" s="112"/>
      <c r="D237" s="112"/>
      <c r="E237" s="112"/>
      <c r="F237" s="112"/>
      <c r="G237" s="112"/>
      <c r="H237" s="112"/>
      <c r="I237" s="112"/>
      <c r="J237" s="112"/>
      <c r="K237" s="112"/>
      <c r="L237" s="112"/>
      <c r="M237" s="112"/>
      <c r="N237" s="112"/>
      <c r="O237" s="43"/>
      <c r="P237" s="43"/>
      <c r="Q237" s="43"/>
      <c r="R237" s="43"/>
      <c r="S237" s="43"/>
    </row>
    <row r="238" spans="1:19" ht="72" x14ac:dyDescent="0.2">
      <c r="A238" s="38">
        <v>172</v>
      </c>
      <c r="B238" s="39" t="s">
        <v>609</v>
      </c>
      <c r="C238" s="39" t="s">
        <v>610</v>
      </c>
      <c r="D238" s="40">
        <v>1</v>
      </c>
      <c r="E238" s="41" t="s">
        <v>611</v>
      </c>
      <c r="F238" s="41" t="s">
        <v>612</v>
      </c>
      <c r="G238" s="41">
        <v>1722.71</v>
      </c>
      <c r="H238" s="41" t="s">
        <v>613</v>
      </c>
      <c r="I238" s="42">
        <v>7080.01</v>
      </c>
      <c r="J238" s="42">
        <v>1078.74</v>
      </c>
      <c r="K238" s="42" t="s">
        <v>614</v>
      </c>
      <c r="L238" s="42">
        <v>5914.06</v>
      </c>
      <c r="M238" s="41" t="s">
        <v>615</v>
      </c>
      <c r="N238" s="41" t="s">
        <v>615</v>
      </c>
      <c r="O238" s="43"/>
      <c r="P238" s="43"/>
      <c r="Q238" s="43"/>
      <c r="R238" s="43"/>
      <c r="S238" s="43"/>
    </row>
    <row r="239" spans="1:19" ht="48" x14ac:dyDescent="0.2">
      <c r="A239" s="38">
        <v>173</v>
      </c>
      <c r="B239" s="39" t="s">
        <v>363</v>
      </c>
      <c r="C239" s="39" t="s">
        <v>616</v>
      </c>
      <c r="D239" s="40">
        <v>0.1</v>
      </c>
      <c r="E239" s="41" t="s">
        <v>365</v>
      </c>
      <c r="F239" s="41" t="s">
        <v>366</v>
      </c>
      <c r="G239" s="41">
        <v>4717.03</v>
      </c>
      <c r="H239" s="41" t="s">
        <v>367</v>
      </c>
      <c r="I239" s="42">
        <v>1264.02</v>
      </c>
      <c r="J239" s="42">
        <v>96.07</v>
      </c>
      <c r="K239" s="42" t="s">
        <v>617</v>
      </c>
      <c r="L239" s="42">
        <v>1128.31</v>
      </c>
      <c r="M239" s="41" t="s">
        <v>369</v>
      </c>
      <c r="N239" s="41">
        <v>0.82</v>
      </c>
      <c r="O239" s="43"/>
      <c r="P239" s="43"/>
      <c r="Q239" s="43"/>
      <c r="R239" s="43"/>
      <c r="S239" s="43"/>
    </row>
    <row r="240" spans="1:19" ht="72" x14ac:dyDescent="0.2">
      <c r="A240" s="38">
        <v>174</v>
      </c>
      <c r="B240" s="39" t="s">
        <v>618</v>
      </c>
      <c r="C240" s="39" t="s">
        <v>619</v>
      </c>
      <c r="D240" s="40">
        <v>3</v>
      </c>
      <c r="E240" s="41" t="s">
        <v>620</v>
      </c>
      <c r="F240" s="41"/>
      <c r="G240" s="41">
        <v>2.4300000000000002</v>
      </c>
      <c r="H240" s="41" t="s">
        <v>621</v>
      </c>
      <c r="I240" s="42">
        <v>1135.95</v>
      </c>
      <c r="J240" s="42">
        <v>1081.71</v>
      </c>
      <c r="K240" s="42"/>
      <c r="L240" s="42">
        <v>54.24</v>
      </c>
      <c r="M240" s="41">
        <v>3</v>
      </c>
      <c r="N240" s="41">
        <v>9</v>
      </c>
      <c r="O240" s="43"/>
      <c r="P240" s="43"/>
      <c r="Q240" s="43"/>
      <c r="R240" s="43"/>
      <c r="S240" s="43"/>
    </row>
    <row r="241" spans="1:19" x14ac:dyDescent="0.2">
      <c r="A241" s="38">
        <v>175</v>
      </c>
      <c r="B241" s="39" t="s">
        <v>389</v>
      </c>
      <c r="C241" s="39" t="s">
        <v>622</v>
      </c>
      <c r="D241" s="40">
        <v>3</v>
      </c>
      <c r="E241" s="41">
        <v>135.59</v>
      </c>
      <c r="F241" s="41"/>
      <c r="G241" s="41">
        <v>135.59</v>
      </c>
      <c r="H241" s="41"/>
      <c r="I241" s="42">
        <v>406.77</v>
      </c>
      <c r="J241" s="42"/>
      <c r="K241" s="42"/>
      <c r="L241" s="42">
        <v>406.77</v>
      </c>
      <c r="M241" s="41"/>
      <c r="N241" s="41"/>
      <c r="O241" s="43"/>
      <c r="P241" s="43"/>
      <c r="Q241" s="43"/>
      <c r="R241" s="43"/>
      <c r="S241" s="43"/>
    </row>
    <row r="242" spans="1:19" ht="84" x14ac:dyDescent="0.2">
      <c r="A242" s="38">
        <v>176</v>
      </c>
      <c r="B242" s="39" t="s">
        <v>333</v>
      </c>
      <c r="C242" s="39" t="s">
        <v>623</v>
      </c>
      <c r="D242" s="40">
        <v>2</v>
      </c>
      <c r="E242" s="41" t="s">
        <v>335</v>
      </c>
      <c r="F242" s="41">
        <v>4.08</v>
      </c>
      <c r="G242" s="41">
        <v>64.34</v>
      </c>
      <c r="H242" s="41" t="s">
        <v>336</v>
      </c>
      <c r="I242" s="42">
        <v>855.1</v>
      </c>
      <c r="J242" s="42">
        <v>333.06</v>
      </c>
      <c r="K242" s="42">
        <v>43.86</v>
      </c>
      <c r="L242" s="42">
        <v>478.18</v>
      </c>
      <c r="M242" s="41">
        <v>1.47</v>
      </c>
      <c r="N242" s="41">
        <v>2.94</v>
      </c>
      <c r="O242" s="43"/>
      <c r="P242" s="43"/>
      <c r="Q242" s="43"/>
      <c r="R242" s="43"/>
      <c r="S242" s="43"/>
    </row>
    <row r="243" spans="1:19" x14ac:dyDescent="0.2">
      <c r="A243" s="38">
        <v>177</v>
      </c>
      <c r="B243" s="39" t="s">
        <v>389</v>
      </c>
      <c r="C243" s="39" t="s">
        <v>624</v>
      </c>
      <c r="D243" s="40">
        <v>1</v>
      </c>
      <c r="E243" s="41">
        <v>115</v>
      </c>
      <c r="F243" s="41"/>
      <c r="G243" s="41">
        <v>115</v>
      </c>
      <c r="H243" s="41"/>
      <c r="I243" s="42">
        <v>115</v>
      </c>
      <c r="J243" s="42"/>
      <c r="K243" s="42"/>
      <c r="L243" s="42">
        <v>115</v>
      </c>
      <c r="M243" s="41"/>
      <c r="N243" s="41"/>
      <c r="O243" s="43"/>
      <c r="P243" s="43"/>
      <c r="Q243" s="43"/>
      <c r="R243" s="43"/>
      <c r="S243" s="43"/>
    </row>
    <row r="244" spans="1:19" x14ac:dyDescent="0.2">
      <c r="A244" s="38">
        <v>178</v>
      </c>
      <c r="B244" s="39" t="s">
        <v>389</v>
      </c>
      <c r="C244" s="39" t="s">
        <v>625</v>
      </c>
      <c r="D244" s="40">
        <v>1</v>
      </c>
      <c r="E244" s="41">
        <v>130</v>
      </c>
      <c r="F244" s="41"/>
      <c r="G244" s="41">
        <v>130</v>
      </c>
      <c r="H244" s="41"/>
      <c r="I244" s="42">
        <v>130</v>
      </c>
      <c r="J244" s="42"/>
      <c r="K244" s="42"/>
      <c r="L244" s="42">
        <v>130</v>
      </c>
      <c r="M244" s="41"/>
      <c r="N244" s="41"/>
      <c r="O244" s="43"/>
      <c r="P244" s="43"/>
      <c r="Q244" s="43"/>
      <c r="R244" s="43"/>
      <c r="S244" s="43"/>
    </row>
    <row r="245" spans="1:19" ht="72" x14ac:dyDescent="0.2">
      <c r="A245" s="38">
        <v>179</v>
      </c>
      <c r="B245" s="39" t="s">
        <v>626</v>
      </c>
      <c r="C245" s="39" t="s">
        <v>627</v>
      </c>
      <c r="D245" s="40">
        <v>0.02</v>
      </c>
      <c r="E245" s="41" t="s">
        <v>628</v>
      </c>
      <c r="F245" s="41" t="s">
        <v>629</v>
      </c>
      <c r="G245" s="41">
        <v>5413.82</v>
      </c>
      <c r="H245" s="41" t="s">
        <v>630</v>
      </c>
      <c r="I245" s="42">
        <v>459.64</v>
      </c>
      <c r="J245" s="42">
        <v>89.11</v>
      </c>
      <c r="K245" s="42" t="s">
        <v>631</v>
      </c>
      <c r="L245" s="42">
        <v>361.53</v>
      </c>
      <c r="M245" s="41" t="s">
        <v>632</v>
      </c>
      <c r="N245" s="41">
        <v>0.74</v>
      </c>
      <c r="O245" s="43"/>
      <c r="P245" s="43"/>
      <c r="Q245" s="43"/>
      <c r="R245" s="43"/>
      <c r="S245" s="43"/>
    </row>
    <row r="246" spans="1:19" ht="17.850000000000001" customHeight="1" x14ac:dyDescent="0.2">
      <c r="A246" s="111" t="s">
        <v>633</v>
      </c>
      <c r="B246" s="112"/>
      <c r="C246" s="112"/>
      <c r="D246" s="112"/>
      <c r="E246" s="112"/>
      <c r="F246" s="112"/>
      <c r="G246" s="112"/>
      <c r="H246" s="112"/>
      <c r="I246" s="112"/>
      <c r="J246" s="112"/>
      <c r="K246" s="112"/>
      <c r="L246" s="112"/>
      <c r="M246" s="112"/>
      <c r="N246" s="112"/>
      <c r="O246" s="43"/>
      <c r="P246" s="43"/>
      <c r="Q246" s="43"/>
      <c r="R246" s="43"/>
      <c r="S246" s="43"/>
    </row>
    <row r="247" spans="1:19" ht="60" x14ac:dyDescent="0.2">
      <c r="A247" s="38">
        <v>180</v>
      </c>
      <c r="B247" s="39" t="s">
        <v>634</v>
      </c>
      <c r="C247" s="39" t="s">
        <v>635</v>
      </c>
      <c r="D247" s="40">
        <v>0.1</v>
      </c>
      <c r="E247" s="41" t="s">
        <v>636</v>
      </c>
      <c r="F247" s="41" t="s">
        <v>637</v>
      </c>
      <c r="G247" s="41">
        <v>26176.2</v>
      </c>
      <c r="H247" s="41" t="s">
        <v>638</v>
      </c>
      <c r="I247" s="42">
        <v>11859.21</v>
      </c>
      <c r="J247" s="42">
        <v>1025.94</v>
      </c>
      <c r="K247" s="42" t="s">
        <v>639</v>
      </c>
      <c r="L247" s="42">
        <v>10750.57</v>
      </c>
      <c r="M247" s="41" t="s">
        <v>640</v>
      </c>
      <c r="N247" s="41" t="s">
        <v>641</v>
      </c>
      <c r="O247" s="43"/>
      <c r="P247" s="43"/>
      <c r="Q247" s="43"/>
      <c r="R247" s="43"/>
      <c r="S247" s="43"/>
    </row>
    <row r="248" spans="1:19" ht="48" x14ac:dyDescent="0.2">
      <c r="A248" s="38">
        <v>181</v>
      </c>
      <c r="B248" s="39" t="s">
        <v>642</v>
      </c>
      <c r="C248" s="39" t="s">
        <v>643</v>
      </c>
      <c r="D248" s="40">
        <v>1</v>
      </c>
      <c r="E248" s="41" t="s">
        <v>644</v>
      </c>
      <c r="F248" s="41"/>
      <c r="G248" s="41">
        <v>720.56</v>
      </c>
      <c r="H248" s="41" t="s">
        <v>645</v>
      </c>
      <c r="I248" s="42">
        <v>1818.74</v>
      </c>
      <c r="J248" s="42">
        <v>36.08</v>
      </c>
      <c r="K248" s="42"/>
      <c r="L248" s="42">
        <v>1782.66</v>
      </c>
      <c r="M248" s="41">
        <v>0.3</v>
      </c>
      <c r="N248" s="41">
        <v>0.3</v>
      </c>
      <c r="O248" s="43"/>
      <c r="P248" s="43"/>
      <c r="Q248" s="43"/>
      <c r="R248" s="43"/>
      <c r="S248" s="43"/>
    </row>
    <row r="249" spans="1:19" ht="72" x14ac:dyDescent="0.2">
      <c r="A249" s="38">
        <v>182</v>
      </c>
      <c r="B249" s="39" t="s">
        <v>333</v>
      </c>
      <c r="C249" s="39" t="s">
        <v>646</v>
      </c>
      <c r="D249" s="40">
        <v>7</v>
      </c>
      <c r="E249" s="41" t="s">
        <v>335</v>
      </c>
      <c r="F249" s="41">
        <v>4.08</v>
      </c>
      <c r="G249" s="41">
        <v>64.34</v>
      </c>
      <c r="H249" s="41" t="s">
        <v>336</v>
      </c>
      <c r="I249" s="42">
        <v>2992.85</v>
      </c>
      <c r="J249" s="42">
        <v>1165.71</v>
      </c>
      <c r="K249" s="42">
        <v>153.51</v>
      </c>
      <c r="L249" s="42">
        <v>1673.63</v>
      </c>
      <c r="M249" s="41">
        <v>1.47</v>
      </c>
      <c r="N249" s="41">
        <v>10.29</v>
      </c>
      <c r="O249" s="43"/>
      <c r="P249" s="43"/>
      <c r="Q249" s="43"/>
      <c r="R249" s="43"/>
      <c r="S249" s="43"/>
    </row>
    <row r="250" spans="1:19" x14ac:dyDescent="0.2">
      <c r="A250" s="38">
        <v>183</v>
      </c>
      <c r="B250" s="39" t="s">
        <v>389</v>
      </c>
      <c r="C250" s="39" t="s">
        <v>622</v>
      </c>
      <c r="D250" s="40">
        <v>7</v>
      </c>
      <c r="E250" s="41">
        <v>135.59</v>
      </c>
      <c r="F250" s="41"/>
      <c r="G250" s="41">
        <v>135.59</v>
      </c>
      <c r="H250" s="41"/>
      <c r="I250" s="42">
        <v>949.13</v>
      </c>
      <c r="J250" s="42"/>
      <c r="K250" s="42"/>
      <c r="L250" s="42">
        <v>949.13</v>
      </c>
      <c r="M250" s="41"/>
      <c r="N250" s="41"/>
      <c r="O250" s="43"/>
      <c r="P250" s="43"/>
      <c r="Q250" s="43"/>
      <c r="R250" s="43"/>
      <c r="S250" s="43"/>
    </row>
    <row r="251" spans="1:19" ht="72" x14ac:dyDescent="0.2">
      <c r="A251" s="38">
        <v>184</v>
      </c>
      <c r="B251" s="39" t="s">
        <v>647</v>
      </c>
      <c r="C251" s="39" t="s">
        <v>648</v>
      </c>
      <c r="D251" s="40">
        <v>0.1</v>
      </c>
      <c r="E251" s="41" t="s">
        <v>649</v>
      </c>
      <c r="F251" s="41" t="s">
        <v>650</v>
      </c>
      <c r="G251" s="41">
        <v>658.86</v>
      </c>
      <c r="H251" s="41" t="s">
        <v>651</v>
      </c>
      <c r="I251" s="42">
        <v>3416.49</v>
      </c>
      <c r="J251" s="42">
        <v>2356.92</v>
      </c>
      <c r="K251" s="42" t="s">
        <v>652</v>
      </c>
      <c r="L251" s="42">
        <v>183.22</v>
      </c>
      <c r="M251" s="41" t="s">
        <v>653</v>
      </c>
      <c r="N251" s="41" t="s">
        <v>654</v>
      </c>
      <c r="O251" s="43"/>
      <c r="P251" s="43"/>
      <c r="Q251" s="43"/>
      <c r="R251" s="43"/>
      <c r="S251" s="43"/>
    </row>
    <row r="252" spans="1:19" ht="72" x14ac:dyDescent="0.2">
      <c r="A252" s="38">
        <v>185</v>
      </c>
      <c r="B252" s="39" t="s">
        <v>655</v>
      </c>
      <c r="C252" s="39" t="s">
        <v>656</v>
      </c>
      <c r="D252" s="40">
        <v>0.2</v>
      </c>
      <c r="E252" s="41" t="s">
        <v>657</v>
      </c>
      <c r="F252" s="41" t="s">
        <v>658</v>
      </c>
      <c r="G252" s="41">
        <v>1058.08</v>
      </c>
      <c r="H252" s="41" t="s">
        <v>659</v>
      </c>
      <c r="I252" s="42">
        <v>4340.8500000000004</v>
      </c>
      <c r="J252" s="42">
        <v>3018.01</v>
      </c>
      <c r="K252" s="42" t="s">
        <v>660</v>
      </c>
      <c r="L252" s="42">
        <v>684.16</v>
      </c>
      <c r="M252" s="41" t="s">
        <v>661</v>
      </c>
      <c r="N252" s="41" t="s">
        <v>662</v>
      </c>
      <c r="O252" s="43"/>
      <c r="P252" s="43"/>
      <c r="Q252" s="43"/>
      <c r="R252" s="43"/>
      <c r="S252" s="43"/>
    </row>
    <row r="253" spans="1:19" ht="60" x14ac:dyDescent="0.2">
      <c r="A253" s="38">
        <v>186</v>
      </c>
      <c r="B253" s="39" t="s">
        <v>663</v>
      </c>
      <c r="C253" s="39" t="s">
        <v>664</v>
      </c>
      <c r="D253" s="40">
        <v>1</v>
      </c>
      <c r="E253" s="41" t="s">
        <v>665</v>
      </c>
      <c r="F253" s="41"/>
      <c r="G253" s="41">
        <v>17.350000000000001</v>
      </c>
      <c r="H253" s="41" t="s">
        <v>666</v>
      </c>
      <c r="I253" s="42">
        <v>178.81</v>
      </c>
      <c r="J253" s="42">
        <v>120.93</v>
      </c>
      <c r="K253" s="42"/>
      <c r="L253" s="42">
        <v>57.88</v>
      </c>
      <c r="M253" s="41">
        <v>1.03</v>
      </c>
      <c r="N253" s="41">
        <v>1.03</v>
      </c>
      <c r="O253" s="43"/>
      <c r="P253" s="43"/>
      <c r="Q253" s="43"/>
      <c r="R253" s="43"/>
      <c r="S253" s="43"/>
    </row>
    <row r="254" spans="1:19" x14ac:dyDescent="0.2">
      <c r="A254" s="38">
        <v>187</v>
      </c>
      <c r="B254" s="39" t="s">
        <v>389</v>
      </c>
      <c r="C254" s="39" t="s">
        <v>667</v>
      </c>
      <c r="D254" s="40">
        <v>8</v>
      </c>
      <c r="E254" s="41">
        <v>93.22</v>
      </c>
      <c r="F254" s="41"/>
      <c r="G254" s="41">
        <v>93.22</v>
      </c>
      <c r="H254" s="41"/>
      <c r="I254" s="42">
        <v>745.76</v>
      </c>
      <c r="J254" s="42"/>
      <c r="K254" s="42"/>
      <c r="L254" s="42">
        <v>745.76</v>
      </c>
      <c r="M254" s="41"/>
      <c r="N254" s="41"/>
      <c r="O254" s="43"/>
      <c r="P254" s="43"/>
      <c r="Q254" s="43"/>
      <c r="R254" s="43"/>
      <c r="S254" s="43"/>
    </row>
    <row r="255" spans="1:19" ht="17.850000000000001" customHeight="1" x14ac:dyDescent="0.2">
      <c r="A255" s="111" t="s">
        <v>668</v>
      </c>
      <c r="B255" s="112"/>
      <c r="C255" s="112"/>
      <c r="D255" s="112"/>
      <c r="E255" s="112"/>
      <c r="F255" s="112"/>
      <c r="G255" s="112"/>
      <c r="H255" s="112"/>
      <c r="I255" s="112"/>
      <c r="J255" s="112"/>
      <c r="K255" s="112"/>
      <c r="L255" s="112"/>
      <c r="M255" s="112"/>
      <c r="N255" s="112"/>
      <c r="O255" s="43"/>
      <c r="P255" s="43"/>
      <c r="Q255" s="43"/>
      <c r="R255" s="43"/>
      <c r="S255" s="43"/>
    </row>
    <row r="256" spans="1:19" ht="72" x14ac:dyDescent="0.2">
      <c r="A256" s="38">
        <v>188</v>
      </c>
      <c r="B256" s="39" t="s">
        <v>333</v>
      </c>
      <c r="C256" s="39" t="s">
        <v>669</v>
      </c>
      <c r="D256" s="40">
        <v>2</v>
      </c>
      <c r="E256" s="41" t="s">
        <v>335</v>
      </c>
      <c r="F256" s="41">
        <v>4.08</v>
      </c>
      <c r="G256" s="41">
        <v>64.34</v>
      </c>
      <c r="H256" s="41" t="s">
        <v>336</v>
      </c>
      <c r="I256" s="42">
        <v>855.1</v>
      </c>
      <c r="J256" s="42">
        <v>333.06</v>
      </c>
      <c r="K256" s="42">
        <v>43.86</v>
      </c>
      <c r="L256" s="42">
        <v>478.18</v>
      </c>
      <c r="M256" s="41">
        <v>1.47</v>
      </c>
      <c r="N256" s="41">
        <v>2.94</v>
      </c>
      <c r="O256" s="43"/>
      <c r="P256" s="43"/>
      <c r="Q256" s="43"/>
      <c r="R256" s="43"/>
      <c r="S256" s="43"/>
    </row>
    <row r="257" spans="1:19" x14ac:dyDescent="0.2">
      <c r="A257" s="38">
        <v>189</v>
      </c>
      <c r="B257" s="39" t="s">
        <v>389</v>
      </c>
      <c r="C257" s="39" t="s">
        <v>622</v>
      </c>
      <c r="D257" s="40">
        <v>2</v>
      </c>
      <c r="E257" s="41">
        <v>135.59</v>
      </c>
      <c r="F257" s="41"/>
      <c r="G257" s="41">
        <v>135.59</v>
      </c>
      <c r="H257" s="41"/>
      <c r="I257" s="42">
        <v>271.18</v>
      </c>
      <c r="J257" s="42"/>
      <c r="K257" s="42"/>
      <c r="L257" s="42">
        <v>271.18</v>
      </c>
      <c r="M257" s="41"/>
      <c r="N257" s="41"/>
      <c r="O257" s="43"/>
      <c r="P257" s="43"/>
      <c r="Q257" s="43"/>
      <c r="R257" s="43"/>
      <c r="S257" s="43"/>
    </row>
    <row r="258" spans="1:19" ht="72" x14ac:dyDescent="0.2">
      <c r="A258" s="38">
        <v>190</v>
      </c>
      <c r="B258" s="39" t="s">
        <v>647</v>
      </c>
      <c r="C258" s="39" t="s">
        <v>670</v>
      </c>
      <c r="D258" s="40">
        <v>0.05</v>
      </c>
      <c r="E258" s="41" t="s">
        <v>649</v>
      </c>
      <c r="F258" s="41" t="s">
        <v>650</v>
      </c>
      <c r="G258" s="41">
        <v>658.86</v>
      </c>
      <c r="H258" s="41" t="s">
        <v>651</v>
      </c>
      <c r="I258" s="42">
        <v>1708.25</v>
      </c>
      <c r="J258" s="42">
        <v>1178.46</v>
      </c>
      <c r="K258" s="42" t="s">
        <v>671</v>
      </c>
      <c r="L258" s="42">
        <v>91.62</v>
      </c>
      <c r="M258" s="41" t="s">
        <v>653</v>
      </c>
      <c r="N258" s="41" t="s">
        <v>672</v>
      </c>
      <c r="O258" s="43"/>
      <c r="P258" s="43"/>
      <c r="Q258" s="43"/>
      <c r="R258" s="43"/>
      <c r="S258" s="43"/>
    </row>
    <row r="259" spans="1:19" ht="72" x14ac:dyDescent="0.2">
      <c r="A259" s="38">
        <v>191</v>
      </c>
      <c r="B259" s="39" t="s">
        <v>423</v>
      </c>
      <c r="C259" s="39" t="s">
        <v>673</v>
      </c>
      <c r="D259" s="40">
        <v>3.05</v>
      </c>
      <c r="E259" s="41" t="s">
        <v>674</v>
      </c>
      <c r="F259" s="41">
        <v>49.34</v>
      </c>
      <c r="G259" s="41">
        <v>3.66</v>
      </c>
      <c r="H259" s="41" t="s">
        <v>426</v>
      </c>
      <c r="I259" s="42">
        <v>2920.86</v>
      </c>
      <c r="J259" s="42">
        <v>2223.02</v>
      </c>
      <c r="K259" s="42">
        <v>647.70000000000005</v>
      </c>
      <c r="L259" s="42">
        <v>50.14</v>
      </c>
      <c r="M259" s="41">
        <v>5.01</v>
      </c>
      <c r="N259" s="41">
        <v>15.28</v>
      </c>
      <c r="O259" s="43"/>
      <c r="P259" s="43"/>
      <c r="Q259" s="43"/>
      <c r="R259" s="43"/>
      <c r="S259" s="43"/>
    </row>
    <row r="260" spans="1:19" ht="17.850000000000001" customHeight="1" x14ac:dyDescent="0.2">
      <c r="A260" s="111" t="s">
        <v>675</v>
      </c>
      <c r="B260" s="112"/>
      <c r="C260" s="112"/>
      <c r="D260" s="112"/>
      <c r="E260" s="112"/>
      <c r="F260" s="112"/>
      <c r="G260" s="112"/>
      <c r="H260" s="112"/>
      <c r="I260" s="112"/>
      <c r="J260" s="112"/>
      <c r="K260" s="112"/>
      <c r="L260" s="112"/>
      <c r="M260" s="112"/>
      <c r="N260" s="112"/>
      <c r="O260" s="43"/>
      <c r="P260" s="43"/>
      <c r="Q260" s="43"/>
      <c r="R260" s="43"/>
      <c r="S260" s="43"/>
    </row>
    <row r="261" spans="1:19" ht="60" x14ac:dyDescent="0.2">
      <c r="A261" s="38">
        <v>192</v>
      </c>
      <c r="B261" s="39" t="s">
        <v>676</v>
      </c>
      <c r="C261" s="39" t="s">
        <v>677</v>
      </c>
      <c r="D261" s="40">
        <v>0.1</v>
      </c>
      <c r="E261" s="41" t="s">
        <v>678</v>
      </c>
      <c r="F261" s="41" t="s">
        <v>679</v>
      </c>
      <c r="G261" s="41">
        <v>3800.6</v>
      </c>
      <c r="H261" s="41" t="s">
        <v>680</v>
      </c>
      <c r="I261" s="42">
        <v>2900.72</v>
      </c>
      <c r="J261" s="42">
        <v>292.76</v>
      </c>
      <c r="K261" s="42" t="s">
        <v>681</v>
      </c>
      <c r="L261" s="42">
        <v>2568.83</v>
      </c>
      <c r="M261" s="41" t="s">
        <v>682</v>
      </c>
      <c r="N261" s="41" t="s">
        <v>683</v>
      </c>
      <c r="O261" s="43"/>
      <c r="P261" s="43"/>
      <c r="Q261" s="43"/>
      <c r="R261" s="43"/>
      <c r="S261" s="43"/>
    </row>
    <row r="262" spans="1:19" ht="60" x14ac:dyDescent="0.2">
      <c r="A262" s="38">
        <v>193</v>
      </c>
      <c r="B262" s="39" t="s">
        <v>684</v>
      </c>
      <c r="C262" s="39" t="s">
        <v>685</v>
      </c>
      <c r="D262" s="40">
        <v>0.2</v>
      </c>
      <c r="E262" s="41" t="s">
        <v>686</v>
      </c>
      <c r="F262" s="41" t="s">
        <v>687</v>
      </c>
      <c r="G262" s="41">
        <v>1519.95</v>
      </c>
      <c r="H262" s="41" t="s">
        <v>688</v>
      </c>
      <c r="I262" s="42">
        <v>1787.61</v>
      </c>
      <c r="J262" s="42">
        <v>520.41</v>
      </c>
      <c r="K262" s="42" t="s">
        <v>689</v>
      </c>
      <c r="L262" s="42">
        <v>1225.3900000000001</v>
      </c>
      <c r="M262" s="41" t="s">
        <v>690</v>
      </c>
      <c r="N262" s="41" t="s">
        <v>691</v>
      </c>
      <c r="O262" s="43"/>
      <c r="P262" s="43"/>
      <c r="Q262" s="43"/>
      <c r="R262" s="43"/>
      <c r="S262" s="43"/>
    </row>
    <row r="263" spans="1:19" ht="48" x14ac:dyDescent="0.2">
      <c r="A263" s="38">
        <v>194</v>
      </c>
      <c r="B263" s="39" t="s">
        <v>692</v>
      </c>
      <c r="C263" s="39" t="s">
        <v>693</v>
      </c>
      <c r="D263" s="40">
        <v>0.2</v>
      </c>
      <c r="E263" s="41" t="s">
        <v>694</v>
      </c>
      <c r="F263" s="41">
        <v>0.21</v>
      </c>
      <c r="G263" s="41">
        <v>1620.55</v>
      </c>
      <c r="H263" s="41" t="s">
        <v>695</v>
      </c>
      <c r="I263" s="42">
        <v>1307.05</v>
      </c>
      <c r="J263" s="42">
        <v>168.26</v>
      </c>
      <c r="K263" s="42">
        <v>0.18</v>
      </c>
      <c r="L263" s="42">
        <v>1138.6099999999999</v>
      </c>
      <c r="M263" s="41">
        <v>7</v>
      </c>
      <c r="N263" s="41">
        <v>1.4</v>
      </c>
      <c r="O263" s="43"/>
      <c r="P263" s="43"/>
      <c r="Q263" s="43"/>
      <c r="R263" s="43"/>
      <c r="S263" s="43"/>
    </row>
    <row r="264" spans="1:19" ht="60" x14ac:dyDescent="0.2">
      <c r="A264" s="38">
        <v>195</v>
      </c>
      <c r="B264" s="39" t="s">
        <v>696</v>
      </c>
      <c r="C264" s="39" t="s">
        <v>697</v>
      </c>
      <c r="D264" s="40">
        <v>0.1</v>
      </c>
      <c r="E264" s="41" t="s">
        <v>698</v>
      </c>
      <c r="F264" s="41" t="s">
        <v>699</v>
      </c>
      <c r="G264" s="41">
        <v>3557.27</v>
      </c>
      <c r="H264" s="41" t="s">
        <v>700</v>
      </c>
      <c r="I264" s="42">
        <v>1580.35</v>
      </c>
      <c r="J264" s="42">
        <v>130.88999999999999</v>
      </c>
      <c r="K264" s="42" t="s">
        <v>701</v>
      </c>
      <c r="L264" s="42">
        <v>1394.45</v>
      </c>
      <c r="M264" s="41" t="s">
        <v>702</v>
      </c>
      <c r="N264" s="41" t="s">
        <v>703</v>
      </c>
      <c r="O264" s="43"/>
      <c r="P264" s="43"/>
      <c r="Q264" s="43"/>
      <c r="R264" s="43"/>
      <c r="S264" s="43"/>
    </row>
    <row r="265" spans="1:19" ht="48" x14ac:dyDescent="0.2">
      <c r="A265" s="38">
        <v>196</v>
      </c>
      <c r="B265" s="39" t="s">
        <v>692</v>
      </c>
      <c r="C265" s="39" t="s">
        <v>704</v>
      </c>
      <c r="D265" s="40">
        <v>0.1</v>
      </c>
      <c r="E265" s="41" t="s">
        <v>694</v>
      </c>
      <c r="F265" s="41">
        <v>0.21</v>
      </c>
      <c r="G265" s="41">
        <v>1620.55</v>
      </c>
      <c r="H265" s="41" t="s">
        <v>695</v>
      </c>
      <c r="I265" s="42">
        <v>653.52</v>
      </c>
      <c r="J265" s="42">
        <v>84.13</v>
      </c>
      <c r="K265" s="42">
        <v>0.09</v>
      </c>
      <c r="L265" s="42">
        <v>569.29999999999995</v>
      </c>
      <c r="M265" s="41">
        <v>7</v>
      </c>
      <c r="N265" s="41">
        <v>0.7</v>
      </c>
      <c r="O265" s="43"/>
      <c r="P265" s="43"/>
      <c r="Q265" s="43"/>
      <c r="R265" s="43"/>
      <c r="S265" s="43"/>
    </row>
    <row r="266" spans="1:19" ht="60" x14ac:dyDescent="0.2">
      <c r="A266" s="38">
        <v>197</v>
      </c>
      <c r="B266" s="39" t="s">
        <v>705</v>
      </c>
      <c r="C266" s="39" t="s">
        <v>706</v>
      </c>
      <c r="D266" s="40">
        <v>0.12</v>
      </c>
      <c r="E266" s="41" t="s">
        <v>707</v>
      </c>
      <c r="F266" s="41" t="s">
        <v>708</v>
      </c>
      <c r="G266" s="41">
        <v>4903.2299999999996</v>
      </c>
      <c r="H266" s="41" t="s">
        <v>709</v>
      </c>
      <c r="I266" s="42">
        <v>2646.29</v>
      </c>
      <c r="J266" s="42">
        <v>955.06</v>
      </c>
      <c r="K266" s="42" t="s">
        <v>710</v>
      </c>
      <c r="L266" s="42">
        <v>1679.25</v>
      </c>
      <c r="M266" s="41" t="s">
        <v>711</v>
      </c>
      <c r="N266" s="41">
        <v>7.71</v>
      </c>
      <c r="O266" s="43"/>
      <c r="P266" s="43"/>
      <c r="Q266" s="43"/>
      <c r="R266" s="43"/>
      <c r="S266" s="43"/>
    </row>
    <row r="267" spans="1:19" ht="60" x14ac:dyDescent="0.2">
      <c r="A267" s="38">
        <v>198</v>
      </c>
      <c r="B267" s="39" t="s">
        <v>712</v>
      </c>
      <c r="C267" s="39" t="s">
        <v>713</v>
      </c>
      <c r="D267" s="40">
        <v>0.13</v>
      </c>
      <c r="E267" s="41" t="s">
        <v>714</v>
      </c>
      <c r="F267" s="41" t="s">
        <v>715</v>
      </c>
      <c r="G267" s="41">
        <v>8830.27</v>
      </c>
      <c r="H267" s="41" t="s">
        <v>716</v>
      </c>
      <c r="I267" s="42">
        <v>4483.92</v>
      </c>
      <c r="J267" s="42">
        <v>992.13</v>
      </c>
      <c r="K267" s="42" t="s">
        <v>717</v>
      </c>
      <c r="L267" s="42">
        <v>3464.47</v>
      </c>
      <c r="M267" s="41" t="s">
        <v>718</v>
      </c>
      <c r="N267" s="41" t="s">
        <v>719</v>
      </c>
      <c r="O267" s="43"/>
      <c r="P267" s="43"/>
      <c r="Q267" s="43"/>
      <c r="R267" s="43"/>
      <c r="S267" s="43"/>
    </row>
    <row r="268" spans="1:19" x14ac:dyDescent="0.2">
      <c r="A268" s="38">
        <v>199</v>
      </c>
      <c r="B268" s="39" t="s">
        <v>389</v>
      </c>
      <c r="C268" s="39" t="s">
        <v>720</v>
      </c>
      <c r="D268" s="40">
        <v>1</v>
      </c>
      <c r="E268" s="41">
        <v>22.91</v>
      </c>
      <c r="F268" s="41"/>
      <c r="G268" s="41">
        <v>22.91</v>
      </c>
      <c r="H268" s="41"/>
      <c r="I268" s="42">
        <v>22.91</v>
      </c>
      <c r="J268" s="42"/>
      <c r="K268" s="42"/>
      <c r="L268" s="42">
        <v>22.91</v>
      </c>
      <c r="M268" s="41"/>
      <c r="N268" s="41"/>
      <c r="O268" s="43"/>
      <c r="P268" s="43"/>
      <c r="Q268" s="43"/>
      <c r="R268" s="43"/>
      <c r="S268" s="43"/>
    </row>
    <row r="269" spans="1:19" x14ac:dyDescent="0.2">
      <c r="A269" s="38">
        <v>200</v>
      </c>
      <c r="B269" s="39" t="s">
        <v>389</v>
      </c>
      <c r="C269" s="39" t="s">
        <v>721</v>
      </c>
      <c r="D269" s="40">
        <v>2</v>
      </c>
      <c r="E269" s="41">
        <v>63.56</v>
      </c>
      <c r="F269" s="41"/>
      <c r="G269" s="41">
        <v>63.56</v>
      </c>
      <c r="H269" s="41"/>
      <c r="I269" s="42">
        <v>127.12</v>
      </c>
      <c r="J269" s="42"/>
      <c r="K269" s="42"/>
      <c r="L269" s="42">
        <v>127.12</v>
      </c>
      <c r="M269" s="41"/>
      <c r="N269" s="41"/>
      <c r="O269" s="43"/>
      <c r="P269" s="43"/>
      <c r="Q269" s="43"/>
      <c r="R269" s="43"/>
      <c r="S269" s="43"/>
    </row>
    <row r="270" spans="1:19" ht="24" x14ac:dyDescent="0.2">
      <c r="A270" s="38">
        <v>201</v>
      </c>
      <c r="B270" s="39" t="s">
        <v>389</v>
      </c>
      <c r="C270" s="39" t="s">
        <v>722</v>
      </c>
      <c r="D270" s="40">
        <v>3</v>
      </c>
      <c r="E270" s="41">
        <v>127.12</v>
      </c>
      <c r="F270" s="41"/>
      <c r="G270" s="41">
        <v>127.12</v>
      </c>
      <c r="H270" s="41"/>
      <c r="I270" s="42">
        <v>381.36</v>
      </c>
      <c r="J270" s="42"/>
      <c r="K270" s="42"/>
      <c r="L270" s="42">
        <v>381.36</v>
      </c>
      <c r="M270" s="41"/>
      <c r="N270" s="41"/>
      <c r="O270" s="43"/>
      <c r="P270" s="43"/>
      <c r="Q270" s="43"/>
      <c r="R270" s="43"/>
      <c r="S270" s="43"/>
    </row>
    <row r="271" spans="1:19" ht="17.850000000000001" customHeight="1" x14ac:dyDescent="0.2">
      <c r="A271" s="111" t="s">
        <v>723</v>
      </c>
      <c r="B271" s="112"/>
      <c r="C271" s="112"/>
      <c r="D271" s="112"/>
      <c r="E271" s="112"/>
      <c r="F271" s="112"/>
      <c r="G271" s="112"/>
      <c r="H271" s="112"/>
      <c r="I271" s="112"/>
      <c r="J271" s="112"/>
      <c r="K271" s="112"/>
      <c r="L271" s="112"/>
      <c r="M271" s="112"/>
      <c r="N271" s="112"/>
      <c r="O271" s="43"/>
      <c r="P271" s="43"/>
      <c r="Q271" s="43"/>
      <c r="R271" s="43"/>
      <c r="S271" s="43"/>
    </row>
    <row r="272" spans="1:19" ht="48" x14ac:dyDescent="0.2">
      <c r="A272" s="38">
        <v>202</v>
      </c>
      <c r="B272" s="39" t="s">
        <v>724</v>
      </c>
      <c r="C272" s="39" t="s">
        <v>725</v>
      </c>
      <c r="D272" s="40">
        <v>0.1</v>
      </c>
      <c r="E272" s="41" t="s">
        <v>726</v>
      </c>
      <c r="F272" s="41" t="s">
        <v>727</v>
      </c>
      <c r="G272" s="41">
        <v>1748.94</v>
      </c>
      <c r="H272" s="41" t="s">
        <v>728</v>
      </c>
      <c r="I272" s="42">
        <v>1093.31</v>
      </c>
      <c r="J272" s="42">
        <v>105.41</v>
      </c>
      <c r="K272" s="42" t="s">
        <v>729</v>
      </c>
      <c r="L272" s="42">
        <v>970.31</v>
      </c>
      <c r="M272" s="41" t="s">
        <v>730</v>
      </c>
      <c r="N272" s="41" t="s">
        <v>731</v>
      </c>
      <c r="O272" s="43"/>
      <c r="P272" s="43"/>
      <c r="Q272" s="43"/>
      <c r="R272" s="43"/>
      <c r="S272" s="43"/>
    </row>
    <row r="273" spans="1:19" ht="72" x14ac:dyDescent="0.2">
      <c r="A273" s="104">
        <v>203</v>
      </c>
      <c r="B273" s="105" t="s">
        <v>732</v>
      </c>
      <c r="C273" s="105" t="s">
        <v>733</v>
      </c>
      <c r="D273" s="106">
        <v>0.11</v>
      </c>
      <c r="E273" s="107" t="s">
        <v>734</v>
      </c>
      <c r="F273" s="107" t="s">
        <v>735</v>
      </c>
      <c r="G273" s="107">
        <v>17342.060000000001</v>
      </c>
      <c r="H273" s="107" t="s">
        <v>736</v>
      </c>
      <c r="I273" s="108">
        <v>8403.41</v>
      </c>
      <c r="J273" s="108">
        <v>1129.98</v>
      </c>
      <c r="K273" s="108" t="s">
        <v>737</v>
      </c>
      <c r="L273" s="108">
        <v>7165.04</v>
      </c>
      <c r="M273" s="107" t="s">
        <v>738</v>
      </c>
      <c r="N273" s="107" t="s">
        <v>739</v>
      </c>
      <c r="O273" s="43"/>
      <c r="P273" s="43"/>
      <c r="Q273" s="43"/>
      <c r="R273" s="43"/>
      <c r="S273" s="43"/>
    </row>
    <row r="274" spans="1:19" ht="36" x14ac:dyDescent="0.2">
      <c r="A274" s="109" t="s">
        <v>740</v>
      </c>
      <c r="B274" s="110"/>
      <c r="C274" s="110"/>
      <c r="D274" s="110"/>
      <c r="E274" s="110"/>
      <c r="F274" s="110"/>
      <c r="G274" s="110"/>
      <c r="H274" s="110"/>
      <c r="I274" s="108">
        <v>101750.39999999999</v>
      </c>
      <c r="J274" s="108"/>
      <c r="K274" s="108"/>
      <c r="L274" s="108"/>
      <c r="M274" s="107"/>
      <c r="N274" s="107" t="s">
        <v>741</v>
      </c>
      <c r="O274" s="43"/>
      <c r="P274" s="43"/>
      <c r="Q274" s="43"/>
      <c r="R274" s="43"/>
      <c r="S274" s="43"/>
    </row>
    <row r="275" spans="1:19" ht="17.850000000000001" customHeight="1" x14ac:dyDescent="0.2">
      <c r="A275" s="102" t="s">
        <v>742</v>
      </c>
      <c r="B275" s="103"/>
      <c r="C275" s="103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43"/>
      <c r="P275" s="43"/>
      <c r="Q275" s="43"/>
      <c r="R275" s="43"/>
      <c r="S275" s="43"/>
    </row>
    <row r="276" spans="1:19" x14ac:dyDescent="0.2">
      <c r="A276" s="104">
        <v>204</v>
      </c>
      <c r="B276" s="105" t="s">
        <v>41</v>
      </c>
      <c r="C276" s="105" t="s">
        <v>743</v>
      </c>
      <c r="D276" s="106">
        <v>1</v>
      </c>
      <c r="E276" s="107">
        <v>47033.9</v>
      </c>
      <c r="F276" s="107"/>
      <c r="G276" s="107">
        <v>47033.9</v>
      </c>
      <c r="H276" s="107"/>
      <c r="I276" s="108">
        <v>47033.9</v>
      </c>
      <c r="J276" s="108"/>
      <c r="K276" s="108"/>
      <c r="L276" s="108">
        <v>47033.9</v>
      </c>
      <c r="M276" s="107"/>
      <c r="N276" s="107"/>
      <c r="O276" s="43"/>
      <c r="P276" s="43"/>
      <c r="Q276" s="43"/>
      <c r="R276" s="43"/>
      <c r="S276" s="43"/>
    </row>
    <row r="277" spans="1:19" ht="12.75" x14ac:dyDescent="0.2">
      <c r="A277" s="109" t="s">
        <v>744</v>
      </c>
      <c r="B277" s="110"/>
      <c r="C277" s="110"/>
      <c r="D277" s="110"/>
      <c r="E277" s="110"/>
      <c r="F277" s="110"/>
      <c r="G277" s="110"/>
      <c r="H277" s="110"/>
      <c r="I277" s="108">
        <v>47033.9</v>
      </c>
      <c r="J277" s="108"/>
      <c r="K277" s="108"/>
      <c r="L277" s="108"/>
      <c r="M277" s="107"/>
      <c r="N277" s="107"/>
      <c r="O277" s="43"/>
      <c r="P277" s="43"/>
      <c r="Q277" s="43"/>
      <c r="R277" s="43"/>
      <c r="S277" s="43"/>
    </row>
    <row r="278" spans="1:19" ht="36" x14ac:dyDescent="0.2">
      <c r="A278" s="113" t="s">
        <v>745</v>
      </c>
      <c r="B278" s="114"/>
      <c r="C278" s="114"/>
      <c r="D278" s="114"/>
      <c r="E278" s="114"/>
      <c r="F278" s="114"/>
      <c r="G278" s="114"/>
      <c r="H278" s="114"/>
      <c r="I278" s="115">
        <v>3256721.96</v>
      </c>
      <c r="J278" s="115">
        <v>343018.61</v>
      </c>
      <c r="K278" s="115" t="s">
        <v>746</v>
      </c>
      <c r="L278" s="115">
        <v>2725266.67</v>
      </c>
      <c r="M278" s="116"/>
      <c r="N278" s="116" t="s">
        <v>747</v>
      </c>
      <c r="O278" s="43"/>
      <c r="P278" s="43"/>
      <c r="Q278" s="43"/>
      <c r="R278" s="43"/>
      <c r="S278" s="43"/>
    </row>
    <row r="279" spans="1:19" ht="12.75" x14ac:dyDescent="0.2">
      <c r="A279" s="113" t="s">
        <v>748</v>
      </c>
      <c r="B279" s="114"/>
      <c r="C279" s="114"/>
      <c r="D279" s="114"/>
      <c r="E279" s="114"/>
      <c r="F279" s="114"/>
      <c r="G279" s="114"/>
      <c r="H279" s="114"/>
      <c r="I279" s="115">
        <v>335680.44</v>
      </c>
      <c r="J279" s="115"/>
      <c r="K279" s="115"/>
      <c r="L279" s="115"/>
      <c r="M279" s="116"/>
      <c r="N279" s="116"/>
      <c r="O279" s="43"/>
      <c r="P279" s="43"/>
      <c r="Q279" s="43"/>
      <c r="R279" s="43"/>
      <c r="S279" s="43"/>
    </row>
    <row r="280" spans="1:19" ht="12.75" x14ac:dyDescent="0.2">
      <c r="A280" s="113" t="s">
        <v>749</v>
      </c>
      <c r="B280" s="114"/>
      <c r="C280" s="114"/>
      <c r="D280" s="114"/>
      <c r="E280" s="114"/>
      <c r="F280" s="114"/>
      <c r="G280" s="114"/>
      <c r="H280" s="114"/>
      <c r="I280" s="115">
        <v>229905.16</v>
      </c>
      <c r="J280" s="115"/>
      <c r="K280" s="115"/>
      <c r="L280" s="115"/>
      <c r="M280" s="116"/>
      <c r="N280" s="116"/>
      <c r="O280" s="43"/>
      <c r="P280" s="43"/>
      <c r="Q280" s="43"/>
      <c r="R280" s="43"/>
      <c r="S280" s="43"/>
    </row>
    <row r="281" spans="1:19" ht="12.75" x14ac:dyDescent="0.2">
      <c r="A281" s="117" t="s">
        <v>750</v>
      </c>
      <c r="B281" s="118"/>
      <c r="C281" s="118"/>
      <c r="D281" s="118"/>
      <c r="E281" s="118"/>
      <c r="F281" s="118"/>
      <c r="G281" s="118"/>
      <c r="H281" s="118"/>
      <c r="I281" s="115"/>
      <c r="J281" s="115"/>
      <c r="K281" s="115"/>
      <c r="L281" s="115"/>
      <c r="M281" s="116"/>
      <c r="N281" s="116"/>
      <c r="O281" s="43"/>
      <c r="P281" s="43"/>
      <c r="Q281" s="43"/>
      <c r="R281" s="43"/>
      <c r="S281" s="43"/>
    </row>
    <row r="282" spans="1:19" ht="36" x14ac:dyDescent="0.2">
      <c r="A282" s="113" t="s">
        <v>751</v>
      </c>
      <c r="B282" s="114"/>
      <c r="C282" s="114"/>
      <c r="D282" s="114"/>
      <c r="E282" s="114"/>
      <c r="F282" s="114"/>
      <c r="G282" s="114"/>
      <c r="H282" s="114"/>
      <c r="I282" s="115">
        <v>3266324.56</v>
      </c>
      <c r="J282" s="115"/>
      <c r="K282" s="115"/>
      <c r="L282" s="115"/>
      <c r="M282" s="116"/>
      <c r="N282" s="116" t="s">
        <v>752</v>
      </c>
      <c r="O282" s="43"/>
      <c r="P282" s="43"/>
      <c r="Q282" s="43"/>
      <c r="R282" s="43"/>
      <c r="S282" s="43"/>
    </row>
    <row r="283" spans="1:19" ht="36" x14ac:dyDescent="0.2">
      <c r="A283" s="113" t="s">
        <v>753</v>
      </c>
      <c r="B283" s="114"/>
      <c r="C283" s="114"/>
      <c r="D283" s="114"/>
      <c r="E283" s="114"/>
      <c r="F283" s="114"/>
      <c r="G283" s="114"/>
      <c r="H283" s="114"/>
      <c r="I283" s="115">
        <v>465381.31</v>
      </c>
      <c r="J283" s="115"/>
      <c r="K283" s="115"/>
      <c r="L283" s="115"/>
      <c r="M283" s="116"/>
      <c r="N283" s="116" t="s">
        <v>754</v>
      </c>
      <c r="O283" s="43"/>
      <c r="P283" s="43"/>
      <c r="Q283" s="43"/>
      <c r="R283" s="43"/>
      <c r="S283" s="43"/>
    </row>
    <row r="284" spans="1:19" ht="12.75" x14ac:dyDescent="0.2">
      <c r="A284" s="113" t="s">
        <v>755</v>
      </c>
      <c r="B284" s="114"/>
      <c r="C284" s="114"/>
      <c r="D284" s="114"/>
      <c r="E284" s="114"/>
      <c r="F284" s="114"/>
      <c r="G284" s="114"/>
      <c r="H284" s="114"/>
      <c r="I284" s="115">
        <v>90601.69</v>
      </c>
      <c r="J284" s="115"/>
      <c r="K284" s="115"/>
      <c r="L284" s="115"/>
      <c r="M284" s="116"/>
      <c r="N284" s="116">
        <v>249</v>
      </c>
      <c r="O284" s="43"/>
      <c r="P284" s="43"/>
      <c r="Q284" s="43"/>
      <c r="R284" s="43"/>
      <c r="S284" s="43"/>
    </row>
    <row r="285" spans="1:19" ht="36" x14ac:dyDescent="0.2">
      <c r="A285" s="113" t="s">
        <v>756</v>
      </c>
      <c r="B285" s="114"/>
      <c r="C285" s="114"/>
      <c r="D285" s="114"/>
      <c r="E285" s="114"/>
      <c r="F285" s="114"/>
      <c r="G285" s="114"/>
      <c r="H285" s="114"/>
      <c r="I285" s="115">
        <v>3822307.56</v>
      </c>
      <c r="J285" s="115"/>
      <c r="K285" s="115"/>
      <c r="L285" s="115"/>
      <c r="M285" s="116"/>
      <c r="N285" s="116" t="s">
        <v>747</v>
      </c>
      <c r="O285" s="43"/>
      <c r="P285" s="43"/>
      <c r="Q285" s="43"/>
      <c r="R285" s="43"/>
      <c r="S285" s="43"/>
    </row>
    <row r="286" spans="1:19" ht="12.75" x14ac:dyDescent="0.2">
      <c r="A286" s="113" t="s">
        <v>757</v>
      </c>
      <c r="B286" s="114"/>
      <c r="C286" s="114"/>
      <c r="D286" s="114"/>
      <c r="E286" s="114"/>
      <c r="F286" s="114"/>
      <c r="G286" s="114"/>
      <c r="H286" s="114"/>
      <c r="I286" s="115"/>
      <c r="J286" s="115"/>
      <c r="K286" s="115"/>
      <c r="L286" s="115"/>
      <c r="M286" s="116"/>
      <c r="N286" s="116"/>
      <c r="O286" s="43"/>
      <c r="P286" s="43"/>
      <c r="Q286" s="43"/>
      <c r="R286" s="43"/>
      <c r="S286" s="43"/>
    </row>
    <row r="287" spans="1:19" ht="12.75" x14ac:dyDescent="0.2">
      <c r="A287" s="113" t="s">
        <v>758</v>
      </c>
      <c r="B287" s="114"/>
      <c r="C287" s="114"/>
      <c r="D287" s="114"/>
      <c r="E287" s="114"/>
      <c r="F287" s="114"/>
      <c r="G287" s="114"/>
      <c r="H287" s="114"/>
      <c r="I287" s="115">
        <v>2725266.67</v>
      </c>
      <c r="J287" s="115"/>
      <c r="K287" s="115"/>
      <c r="L287" s="115"/>
      <c r="M287" s="116"/>
      <c r="N287" s="116"/>
      <c r="O287" s="43"/>
      <c r="P287" s="43"/>
      <c r="Q287" s="43"/>
      <c r="R287" s="43"/>
      <c r="S287" s="43"/>
    </row>
    <row r="288" spans="1:19" ht="12.75" x14ac:dyDescent="0.2">
      <c r="A288" s="113" t="s">
        <v>759</v>
      </c>
      <c r="B288" s="114"/>
      <c r="C288" s="114"/>
      <c r="D288" s="114"/>
      <c r="E288" s="114"/>
      <c r="F288" s="114"/>
      <c r="G288" s="114"/>
      <c r="H288" s="114"/>
      <c r="I288" s="115">
        <v>188436.68</v>
      </c>
      <c r="J288" s="115"/>
      <c r="K288" s="115"/>
      <c r="L288" s="115"/>
      <c r="M288" s="116"/>
      <c r="N288" s="116"/>
      <c r="O288" s="43"/>
      <c r="P288" s="43"/>
      <c r="Q288" s="43"/>
      <c r="R288" s="43"/>
      <c r="S288" s="43"/>
    </row>
    <row r="289" spans="1:19" ht="12.75" x14ac:dyDescent="0.2">
      <c r="A289" s="113" t="s">
        <v>760</v>
      </c>
      <c r="B289" s="114"/>
      <c r="C289" s="114"/>
      <c r="D289" s="114"/>
      <c r="E289" s="114"/>
      <c r="F289" s="114"/>
      <c r="G289" s="114"/>
      <c r="H289" s="114"/>
      <c r="I289" s="115">
        <v>386320.32</v>
      </c>
      <c r="J289" s="115"/>
      <c r="K289" s="115"/>
      <c r="L289" s="115"/>
      <c r="M289" s="116"/>
      <c r="N289" s="116"/>
      <c r="O289" s="43"/>
      <c r="P289" s="43"/>
      <c r="Q289" s="43"/>
      <c r="R289" s="43"/>
      <c r="S289" s="43"/>
    </row>
    <row r="290" spans="1:19" ht="12.75" x14ac:dyDescent="0.2">
      <c r="A290" s="113" t="s">
        <v>761</v>
      </c>
      <c r="B290" s="114"/>
      <c r="C290" s="114"/>
      <c r="D290" s="114"/>
      <c r="E290" s="114"/>
      <c r="F290" s="114"/>
      <c r="G290" s="114"/>
      <c r="H290" s="114"/>
      <c r="I290" s="115">
        <v>335680.44</v>
      </c>
      <c r="J290" s="115"/>
      <c r="K290" s="115"/>
      <c r="L290" s="115"/>
      <c r="M290" s="116"/>
      <c r="N290" s="116"/>
      <c r="O290" s="43"/>
      <c r="P290" s="43"/>
      <c r="Q290" s="43"/>
      <c r="R290" s="43"/>
      <c r="S290" s="43"/>
    </row>
    <row r="291" spans="1:19" ht="12.75" x14ac:dyDescent="0.2">
      <c r="A291" s="113" t="s">
        <v>762</v>
      </c>
      <c r="B291" s="114"/>
      <c r="C291" s="114"/>
      <c r="D291" s="114"/>
      <c r="E291" s="114"/>
      <c r="F291" s="114"/>
      <c r="G291" s="114"/>
      <c r="H291" s="114"/>
      <c r="I291" s="115">
        <v>229905.16</v>
      </c>
      <c r="J291" s="115"/>
      <c r="K291" s="115"/>
      <c r="L291" s="115"/>
      <c r="M291" s="116"/>
      <c r="N291" s="116"/>
      <c r="O291" s="43"/>
      <c r="P291" s="43"/>
      <c r="Q291" s="43"/>
      <c r="R291" s="43"/>
      <c r="S291" s="43"/>
    </row>
    <row r="292" spans="1:19" ht="12.75" x14ac:dyDescent="0.2">
      <c r="A292" s="113" t="s">
        <v>763</v>
      </c>
      <c r="B292" s="114"/>
      <c r="C292" s="114"/>
      <c r="D292" s="114"/>
      <c r="E292" s="114"/>
      <c r="F292" s="114"/>
      <c r="G292" s="114"/>
      <c r="H292" s="114"/>
      <c r="I292" s="115">
        <v>688015.35999999999</v>
      </c>
      <c r="J292" s="115"/>
      <c r="K292" s="115"/>
      <c r="L292" s="115"/>
      <c r="M292" s="116"/>
      <c r="N292" s="116"/>
      <c r="O292" s="43"/>
      <c r="P292" s="43"/>
      <c r="Q292" s="43"/>
      <c r="R292" s="43"/>
      <c r="S292" s="43"/>
    </row>
    <row r="293" spans="1:19" ht="36" x14ac:dyDescent="0.2">
      <c r="A293" s="117" t="s">
        <v>764</v>
      </c>
      <c r="B293" s="118"/>
      <c r="C293" s="118"/>
      <c r="D293" s="118"/>
      <c r="E293" s="118"/>
      <c r="F293" s="118"/>
      <c r="G293" s="118"/>
      <c r="H293" s="118"/>
      <c r="I293" s="115">
        <v>4510322.92</v>
      </c>
      <c r="J293" s="115"/>
      <c r="K293" s="115"/>
      <c r="L293" s="115"/>
      <c r="M293" s="116"/>
      <c r="N293" s="116" t="s">
        <v>747</v>
      </c>
      <c r="O293" s="43"/>
      <c r="P293" s="43"/>
      <c r="Q293" s="43"/>
      <c r="R293" s="43"/>
      <c r="S293" s="43"/>
    </row>
    <row r="294" spans="1:19" x14ac:dyDescent="0.2">
      <c r="A294" s="44"/>
      <c r="B294" s="45"/>
      <c r="C294" s="46"/>
      <c r="D294" s="47"/>
      <c r="E294" s="48"/>
      <c r="F294" s="48"/>
      <c r="G294" s="48"/>
      <c r="H294" s="48"/>
      <c r="I294" s="44"/>
      <c r="J294" s="44"/>
      <c r="K294" s="44"/>
      <c r="L294" s="44"/>
      <c r="M294" s="44"/>
      <c r="N294" s="44"/>
    </row>
    <row r="295" spans="1:19" x14ac:dyDescent="0.2">
      <c r="A295" s="49"/>
      <c r="B295" s="50"/>
      <c r="C295" s="51"/>
      <c r="D295" s="49"/>
      <c r="E295" s="52"/>
      <c r="F295" s="52"/>
      <c r="G295" s="52"/>
      <c r="H295" s="52"/>
      <c r="I295" s="53"/>
      <c r="J295" s="52"/>
      <c r="K295" s="52"/>
      <c r="L295" s="52"/>
      <c r="M295" s="52"/>
    </row>
    <row r="296" spans="1:19" x14ac:dyDescent="0.2">
      <c r="A296" s="49"/>
      <c r="B296" s="50"/>
      <c r="C296" s="51"/>
      <c r="D296" s="49"/>
      <c r="E296" s="52"/>
      <c r="F296" s="52"/>
      <c r="G296" s="52"/>
      <c r="H296" s="52"/>
      <c r="I296" s="53"/>
      <c r="J296" s="52"/>
      <c r="K296" s="52"/>
      <c r="L296" s="52"/>
      <c r="M296" s="52"/>
    </row>
    <row r="297" spans="1:19" ht="12.75" x14ac:dyDescent="0.2">
      <c r="A297" s="54"/>
      <c r="B297" s="55" t="s">
        <v>36</v>
      </c>
      <c r="C297" s="125" t="s">
        <v>38</v>
      </c>
      <c r="D297" s="54"/>
      <c r="E297" s="57"/>
      <c r="F297" s="58"/>
      <c r="G297" s="59"/>
      <c r="H297" s="58"/>
      <c r="I297" s="60"/>
      <c r="J297" s="60"/>
      <c r="K297" s="60"/>
      <c r="L297" s="60"/>
      <c r="M297" s="60"/>
      <c r="N297" s="58"/>
    </row>
    <row r="298" spans="1:19" ht="12.75" x14ac:dyDescent="0.2">
      <c r="C298" s="126" t="s">
        <v>34</v>
      </c>
      <c r="D298" s="62"/>
      <c r="E298" s="62"/>
      <c r="O298" s="58"/>
      <c r="P298" s="58"/>
      <c r="Q298" s="58"/>
      <c r="R298" s="58"/>
      <c r="S298" s="58"/>
    </row>
    <row r="299" spans="1:19" x14ac:dyDescent="0.2">
      <c r="C299" s="126"/>
      <c r="D299" s="62"/>
      <c r="E299" s="62"/>
    </row>
    <row r="300" spans="1:19" x14ac:dyDescent="0.2">
      <c r="D300" s="63"/>
    </row>
    <row r="302" spans="1:19" ht="12.75" x14ac:dyDescent="0.2">
      <c r="A302" s="64"/>
      <c r="B302" s="55" t="s">
        <v>35</v>
      </c>
      <c r="C302" s="125" t="s">
        <v>39</v>
      </c>
      <c r="D302" s="65"/>
      <c r="E302" s="56"/>
      <c r="F302" s="58"/>
      <c r="G302" s="66"/>
      <c r="H302" s="66"/>
      <c r="I302" s="66"/>
      <c r="J302" s="66"/>
      <c r="K302" s="66"/>
      <c r="L302" s="66"/>
      <c r="M302" s="66"/>
      <c r="N302" s="58"/>
    </row>
    <row r="303" spans="1:19" ht="12.75" x14ac:dyDescent="0.2">
      <c r="C303" s="126" t="s">
        <v>34</v>
      </c>
      <c r="D303" s="62"/>
      <c r="E303" s="62"/>
      <c r="O303" s="58"/>
      <c r="P303" s="58"/>
      <c r="Q303" s="58"/>
      <c r="R303" s="58"/>
      <c r="S303" s="58"/>
    </row>
  </sheetData>
  <mergeCells count="96">
    <mergeCell ref="A293:H293"/>
    <mergeCell ref="A287:H287"/>
    <mergeCell ref="A288:H288"/>
    <mergeCell ref="A289:H289"/>
    <mergeCell ref="A290:H290"/>
    <mergeCell ref="A291:H291"/>
    <mergeCell ref="A292:H292"/>
    <mergeCell ref="A281:H281"/>
    <mergeCell ref="A282:H282"/>
    <mergeCell ref="A283:H283"/>
    <mergeCell ref="A284:H284"/>
    <mergeCell ref="A285:H285"/>
    <mergeCell ref="A286:H286"/>
    <mergeCell ref="A274:H274"/>
    <mergeCell ref="A275:N275"/>
    <mergeCell ref="A277:H277"/>
    <mergeCell ref="A278:H278"/>
    <mergeCell ref="A279:H279"/>
    <mergeCell ref="A280:H280"/>
    <mergeCell ref="A236:N236"/>
    <mergeCell ref="A237:N237"/>
    <mergeCell ref="A246:N246"/>
    <mergeCell ref="A255:N255"/>
    <mergeCell ref="A260:N260"/>
    <mergeCell ref="A271:N271"/>
    <mergeCell ref="A179:N179"/>
    <mergeCell ref="A180:N180"/>
    <mergeCell ref="A189:N189"/>
    <mergeCell ref="A198:N198"/>
    <mergeCell ref="A209:N209"/>
    <mergeCell ref="A235:H235"/>
    <mergeCell ref="A123:N123"/>
    <mergeCell ref="A128:N128"/>
    <mergeCell ref="A133:H133"/>
    <mergeCell ref="A134:N134"/>
    <mergeCell ref="A149:N149"/>
    <mergeCell ref="A178:H178"/>
    <mergeCell ref="A96:N96"/>
    <mergeCell ref="A97:N97"/>
    <mergeCell ref="A102:N102"/>
    <mergeCell ref="A106:N106"/>
    <mergeCell ref="A109:N109"/>
    <mergeCell ref="A118:N118"/>
    <mergeCell ref="A77:N77"/>
    <mergeCell ref="A81:H81"/>
    <mergeCell ref="A82:N82"/>
    <mergeCell ref="A84:N84"/>
    <mergeCell ref="A92:N92"/>
    <mergeCell ref="A95:H95"/>
    <mergeCell ref="A50:N50"/>
    <mergeCell ref="A62:N62"/>
    <mergeCell ref="A64:N64"/>
    <mergeCell ref="A68:N68"/>
    <mergeCell ref="A71:N71"/>
    <mergeCell ref="A76:H76"/>
    <mergeCell ref="A29:N29"/>
    <mergeCell ref="A31:H31"/>
    <mergeCell ref="A32:N32"/>
    <mergeCell ref="A38:H38"/>
    <mergeCell ref="A39:N39"/>
    <mergeCell ref="A40:N40"/>
    <mergeCell ref="L19:M19"/>
    <mergeCell ref="H19:K19"/>
    <mergeCell ref="C16:J16"/>
    <mergeCell ref="D23:D27"/>
    <mergeCell ref="H18:K18"/>
    <mergeCell ref="I24:L24"/>
    <mergeCell ref="A21:L21"/>
    <mergeCell ref="A18:D18"/>
    <mergeCell ref="H17:K17"/>
    <mergeCell ref="L17:M17"/>
    <mergeCell ref="L18:M18"/>
    <mergeCell ref="A23:A27"/>
    <mergeCell ref="B23:B27"/>
    <mergeCell ref="C23:C27"/>
    <mergeCell ref="M23:N25"/>
    <mergeCell ref="I25:I27"/>
    <mergeCell ref="J25:J27"/>
    <mergeCell ref="E26:E27"/>
    <mergeCell ref="F26:F27"/>
    <mergeCell ref="K26:K27"/>
    <mergeCell ref="E24:G24"/>
    <mergeCell ref="M26:N26"/>
    <mergeCell ref="H23:H27"/>
    <mergeCell ref="L25:L27"/>
    <mergeCell ref="G25:G27"/>
    <mergeCell ref="E23:G23"/>
    <mergeCell ref="I23:L23"/>
    <mergeCell ref="B11:M11"/>
    <mergeCell ref="B7:M7"/>
    <mergeCell ref="B13:M13"/>
    <mergeCell ref="B14:M14"/>
    <mergeCell ref="B8:M8"/>
    <mergeCell ref="B10:M10"/>
    <mergeCell ref="I12:J12"/>
    <mergeCell ref="G12:H12"/>
  </mergeCells>
  <phoneticPr fontId="0" type="noConversion"/>
  <printOptions horizontalCentered="1"/>
  <pageMargins left="0.39370078740157483" right="0.39370078740157483" top="0.39370078740157483" bottom="0.39370078740157483" header="0.19685039370078741" footer="0.19685039370078741"/>
  <pageSetup paperSize="9" scale="72" fitToHeight="10000" orientation="landscape" r:id="rId1"/>
  <headerFooter alignWithMargins="0">
    <oddHeader>&amp;LПК Гранд-Смета&amp;C&amp;P</oddHeader>
    <oddFooter>&amp;CСтраниц -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Мои данные</vt:lpstr>
      <vt:lpstr>'Мои данные'!Заголовки_для_печати</vt:lpstr>
    </vt:vector>
  </TitlesOfParts>
  <Company>Центр "Гранд"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Анищенко Вадим</dc:creator>
  <cp:lastModifiedBy>Анищенко Вадим</cp:lastModifiedBy>
  <cp:lastPrinted>2014-04-10T06:26:30Z</cp:lastPrinted>
  <dcterms:created xsi:type="dcterms:W3CDTF">2004-03-31T11:09:00Z</dcterms:created>
  <dcterms:modified xsi:type="dcterms:W3CDTF">2014-04-10T06:34:43Z</dcterms:modified>
</cp:coreProperties>
</file>