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35" activeTab="0"/>
  </bookViews>
  <sheets>
    <sheet name="ЛСР 17 граф" sheetId="1" r:id="rId1"/>
  </sheets>
  <definedNames>
    <definedName name="Constr" localSheetId="0">'ЛСР 17 граф'!$A$7</definedName>
    <definedName name="FOT" localSheetId="0">'ЛСР 17 граф'!$D$19</definedName>
    <definedName name="Ind" localSheetId="0">'ЛСР 17 граф'!$H$9</definedName>
    <definedName name="Obj" localSheetId="0">'ЛСР 17 граф'!$E$12</definedName>
    <definedName name="Obosn" localSheetId="0">'ЛСР 17 граф'!$D$15</definedName>
    <definedName name="SmPr" localSheetId="0">'ЛСР 17 граф'!$D$16</definedName>
    <definedName name="_xlnm.Print_Titles" localSheetId="0">'ЛСР 17 граф'!$26:$26</definedName>
  </definedNames>
  <calcPr fullCalcOnLoad="1"/>
</workbook>
</file>

<file path=xl/comments1.xml><?xml version="1.0" encoding="utf-8"?>
<comments xmlns="http://schemas.openxmlformats.org/spreadsheetml/2006/main">
  <authors>
    <author>Соседко А.Н.</author>
  </authors>
  <commentList>
    <comment ref="C74" authorId="0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78" authorId="0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A2" authorId="0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</commentList>
</comments>
</file>

<file path=xl/sharedStrings.xml><?xml version="1.0" encoding="utf-8"?>
<sst xmlns="http://schemas.openxmlformats.org/spreadsheetml/2006/main" count="153" uniqueCount="108">
  <si>
    <t>СОГЛАСОВАНО:</t>
  </si>
  <si>
    <t>УТВЕРЖДАЮ: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</si>
  <si>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</si>
  <si>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</si>
  <si>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</si>
  <si>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</si>
  <si>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</si>
  <si>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</si>
  <si>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</si>
  <si>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</si>
  <si>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</si>
  <si>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</si>
  <si>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</si>
  <si>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</si>
  <si>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</si>
  <si>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</si>
  <si>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</si>
  <si>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</si>
  <si>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</si>
  <si>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</si>
  <si>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</si>
  <si>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</si>
  <si>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</si>
  <si>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</si>
  <si>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 xml:space="preserve">                           Раздел 1. Узёл учёта тепла</t>
  </si>
  <si>
    <r>
      <t>ТЕР16-06-005-01</t>
    </r>
    <r>
      <rPr>
        <i/>
        <sz val="9"/>
        <rFont val="Arial"/>
        <family val="2"/>
      </rPr>
      <t xml:space="preserve">
Пр. Минстроя Новосиб.обл. от 07.12.2010 №141</t>
    </r>
  </si>
  <si>
    <t>1 счетчик (водомер)</t>
  </si>
  <si>
    <r>
      <t>Установка счетчиков (водомеров) диаметром до 40 мм</t>
    </r>
    <r>
      <rPr>
        <i/>
        <sz val="7"/>
        <rFont val="Arial"/>
        <family val="2"/>
      </rPr>
      <t xml:space="preserve">
6,71 = 1 064,77 - 1 x 1 058,06
ИНДЕКС К ПОЗИЦИИ:
ТЕР16-06-005-01 Индекс выпуск №4, июнь 2013 ОЗП=10,58; ЭМ=6,516; ЗПМ=10,58; МАТ=2,454</t>
    </r>
  </si>
  <si>
    <t>Теплосчетчик. Номер в Госреестре СИ № 43409-09;Логика 8941-Э1 с тепловычислителем
СПТ941.10 и гильзами</t>
  </si>
  <si>
    <t>к-т</t>
  </si>
  <si>
    <t>Преобразователь расхода ПРЭМ- 20 ГС L0/-/- Класс B1 с источниками питания</t>
  </si>
  <si>
    <t>шт</t>
  </si>
  <si>
    <r>
      <t>ТЕРм10-02-016-06</t>
    </r>
    <r>
      <rPr>
        <i/>
        <sz val="9"/>
        <rFont val="Arial"/>
        <family val="2"/>
      </rPr>
      <t xml:space="preserve">
Пр. Минстроя Новосиб.обл. от 07.12.2010 №141</t>
    </r>
  </si>
  <si>
    <t>1 шт.</t>
  </si>
  <si>
    <r>
      <t>Отдельно устанавливаемый преобразователь или блок питания</t>
    </r>
    <r>
      <rPr>
        <i/>
        <sz val="7"/>
        <rFont val="Arial"/>
        <family val="2"/>
      </rPr>
      <t xml:space="preserve">
ИНДЕКС К ПОЗИЦИИ:
ТЕРм10-02-016-06 Индекс выпуск №4, июнь 2013 ОЗП=10,58; ЭМ=5,263; ЗПМ=10,58; МАТ=5,308</t>
    </r>
  </si>
  <si>
    <t>Источник питания ~220/ 12В; ТУ4354-004-46526536-2006 БП30Б-Д3-12</t>
  </si>
  <si>
    <t>Адаптер АПС-45</t>
  </si>
  <si>
    <r>
      <t>ТЕР18-07-001-04</t>
    </r>
    <r>
      <rPr>
        <i/>
        <sz val="9"/>
        <rFont val="Arial"/>
        <family val="2"/>
      </rPr>
      <t xml:space="preserve">
Пр. Минстроя Новосиб.обл. от 07.12.2010 №141</t>
    </r>
  </si>
  <si>
    <t>1 компл.</t>
  </si>
  <si>
    <r>
      <t>Установка термометров в оправе прямых и угловых</t>
    </r>
    <r>
      <rPr>
        <i/>
        <sz val="7"/>
        <rFont val="Arial"/>
        <family val="2"/>
      </rPr>
      <t xml:space="preserve">
5,39 = 330,90 - 1 x 325,51
ИНДЕКС К ПОЗИЦИИ:
ТЕР18-07-001-04 Индекс выпуск №4, июнь 2013 ОЗП=10,58; ЗПМ=10,58; МАТ=2,591</t>
    </r>
  </si>
  <si>
    <t>Комплект термометров сопротивления платиновых, технических, разностных 100П, четырехпроводных, с поверкой Danfoss КТПТР-01-1-100</t>
  </si>
  <si>
    <t>Имитатор расходомера Ду20</t>
  </si>
  <si>
    <t>Имитатор расходомера Ду32</t>
  </si>
  <si>
    <r>
      <t>ТЕР16-02-007-01</t>
    </r>
    <r>
      <rPr>
        <i/>
        <sz val="9"/>
        <rFont val="Arial"/>
        <family val="2"/>
      </rPr>
      <t xml:space="preserve">
Пр. Минстроя Новосиб.обл. от 07.12.2010 №141</t>
    </r>
  </si>
  <si>
    <t>1 соединение</t>
  </si>
  <si>
    <r>
      <t>Установка фланцевых соединений на стальных трубопроводах диаметром 32 мм</t>
    </r>
    <r>
      <rPr>
        <i/>
        <sz val="7"/>
        <rFont val="Arial"/>
        <family val="2"/>
      </rPr>
      <t xml:space="preserve">
36,88 = 87,68 - 2 x 25,40
ИНДЕКС К ПОЗИЦИИ:
ТЕР16-02-007-01 Индекс выпуск №4, июнь 2013 ОЗП=10,58; ЭМ=5,306; ЗПМ=10,58; МАТ=4,589</t>
    </r>
  </si>
  <si>
    <t>Фланец стальной 1-32-16</t>
  </si>
  <si>
    <t>Переход К32х2,5-25х2,0</t>
  </si>
  <si>
    <r>
      <t>ТЕРм08-03-526-01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</si>
  <si>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Автомат одно-, двух-, трехполюсный, устанавливаемый на конструкции на стене или колонне, на ток до 25 А</t>
    </r>
    <r>
      <rPr>
        <i/>
        <sz val="7"/>
        <rFont val="Arial"/>
        <family val="2"/>
      </rPr>
      <t xml:space="preserve">
ИНДЕКС К ПОЗИЦИИ:
ТЕРм08-03-526-01 Индекс выпуск №4, июнь 2013 ОЗП=10,58; ЭМ=4,877; ЗПМ=10,58; МАТ=3,828</t>
    </r>
  </si>
  <si>
    <t>Выключатель автоматический двухполюсный Iн=1А, хар-ка С,ВА47-29-2р 1А</t>
  </si>
  <si>
    <r>
      <t>ТЕРм08-02-412-02</t>
    </r>
    <r>
      <rPr>
        <i/>
        <sz val="9"/>
        <rFont val="Arial"/>
        <family val="2"/>
      </rPr>
      <t xml:space="preserve">
Пр. Минстроя Новосиб.обл. от 07.12.2010 №141</t>
    </r>
  </si>
  <si>
    <t>100 м</t>
  </si>
  <si>
    <r>
      <t>Затягивание провода в проложенные трубы и металлические рукава первого одножильного или многожильного в общей оплетке, суммарное сечение до 6 мм2</t>
    </r>
    <r>
      <rPr>
        <i/>
        <sz val="7"/>
        <rFont val="Arial"/>
        <family val="2"/>
      </rPr>
      <t xml:space="preserve">
ИНДЕКС К ПОЗИЦИИ:
ТЕРм08-02-412-02 Индекс выпуск №4, июнь 2013 ОЗП=10,58; ЭМ=5,771; ЗПМ=10,58; МАТ=3,484</t>
    </r>
  </si>
  <si>
    <t>Провод ПЩ 4,0 мм2</t>
  </si>
  <si>
    <t>м</t>
  </si>
  <si>
    <r>
      <t>ТЕРм08-02-412-01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</si>
  <si>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Затягивание провода в проложенные трубы и металлические рукава первого одножильного или многожильного в общей оплетке, суммарное сечение до 2,5 мм2</t>
    </r>
    <r>
      <rPr>
        <i/>
        <sz val="7"/>
        <rFont val="Arial"/>
        <family val="2"/>
      </rPr>
      <t xml:space="preserve">
ИНДЕКС К ПОЗИЦИИ:
ТЕРм08-02-412-01 Индекс выпуск №4, июнь 2013 ОЗП=10,58; ЭМ=5,771; ЗПМ=10,58; МАТ=3,476</t>
    </r>
  </si>
  <si>
    <t>Кабель медный экранированный КММ 4х0,35</t>
  </si>
  <si>
    <t>Кабель медный экранированный КММ 2х0,35</t>
  </si>
  <si>
    <t>Кабель ШВВП 2х0,5</t>
  </si>
  <si>
    <t>Кабель ВВГ-НГ-3*2.5</t>
  </si>
  <si>
    <r>
      <t>ТЕРм08-02-409-01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</si>
  <si>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Труба винипластовая по установленным конструкциям, по стенам и колоннам с креплением скобами, диаметр до 25 мм</t>
    </r>
    <r>
      <rPr>
        <i/>
        <sz val="7"/>
        <rFont val="Arial"/>
        <family val="2"/>
      </rPr>
      <t xml:space="preserve">
ИНДЕКС К ПОЗИЦИИ:
ТЕРм08-02-409-01 Индекс выпуск №4, июнь 2013 ОЗП=10,58; ЭМ=6,887; ЗПМ=10,58; МАТ=2,445</t>
    </r>
  </si>
  <si>
    <t>Гофротруба.с протяж.d20</t>
  </si>
  <si>
    <t>Гофротруба.с протяж.d25</t>
  </si>
  <si>
    <r>
      <t>ТЕРм08-03-572-03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</si>
  <si>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Блок управления шкафного исполнения или распределительный пункт (шкаф), устанавливаемый на стене, высота и ширина до 600х600 мм</t>
    </r>
    <r>
      <rPr>
        <i/>
        <sz val="7"/>
        <rFont val="Arial"/>
        <family val="2"/>
      </rPr>
      <t xml:space="preserve">
ИНДЕКС К ПОЗИЦИИ:
ТЕРм08-03-572-03 Индекс выпуск №4, июнь 2013 ОЗП=10,58; ЭМ=5,613; ЗПМ=10,58; МАТ=4,346</t>
    </r>
  </si>
  <si>
    <t>Щит учета ЩУ, состоящий из шкафа металлического размером 350х466х170 (2-1-Н-IP31)</t>
  </si>
  <si>
    <t xml:space="preserve">  Итого по разделу 1 Узёл учёта тепла</t>
  </si>
  <si>
    <t>ИТОГИ ПО СМЕТЕ:</t>
  </si>
  <si>
    <t>Итого прямые затраты по смете в текущих ценах</t>
  </si>
  <si>
    <t>Накладные расходы</t>
  </si>
  <si>
    <t>Сметная прибыль</t>
  </si>
  <si>
    <t>ВСЕГО по смете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</si>
  <si>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</si>
  <si>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</si>
  <si>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</si>
  <si>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</si>
  <si>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</si>
  <si>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</si>
  <si>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</si>
  <si>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</si>
  <si>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</si>
  <si>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</si>
  <si>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</si>
  <si>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Составлен(а) в текущих (прогнозных) ценах по состоянию на ______________</t>
  </si>
  <si>
    <t>Узел учёта тепла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</si>
  <si>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</si>
  <si>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</si>
  <si>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</si>
  <si>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</si>
  <si>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</si>
  <si>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 xml:space="preserve">      строительных работ _______________________________________________________________________________________________</t>
  </si>
  <si>
    <t>Составил:</t>
  </si>
  <si>
    <t xml:space="preserve"> _______________________________ //</t>
  </si>
  <si>
    <t>[должность, подпись (инициалы, фамилия)]</t>
  </si>
  <si>
    <t>Проверил:</t>
  </si>
  <si>
    <t xml:space="preserve"> _______________________________  //</t>
  </si>
  <si>
    <t xml:space="preserve">Директор ООО "Атлант" </t>
  </si>
  <si>
    <t xml:space="preserve">Директор ООО "Развитие" </t>
  </si>
  <si>
    <t>_________________ /Лаптев О.В/</t>
  </si>
  <si>
    <t>_________________ /Захаров А.В./</t>
  </si>
  <si>
    <t>" _____ " ________________ 20____ г.</t>
  </si>
  <si>
    <t>"____" ______________20____ г.</t>
  </si>
  <si>
    <t>Магазин по адресу: Новосибирская область , г. Искитим, в 25 метрах на юго-запад от жилого дома по ул. Советская, 91 (кадастровый номер земельного участка 54:33:020653:5</t>
  </si>
  <si>
    <t>руб.</t>
  </si>
  <si>
    <t>Договорная цена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</si>
</sst>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5" fillId="0" borderId="0">
      <alignment horizontal="right" vertical="top" wrapText="1"/>
      <protection/>
    </xf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>
      <alignment horizontal="left" vertical="top"/>
      <protection/>
    </xf>
    <xf numFmtId="0" fontId="48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49" fontId="3" fillId="0" borderId="0" xfId="53" applyNumberFormat="1" applyFont="1" applyAlignment="1">
      <alignment horizontal="left" vertical="top"/>
      <protection/>
    </xf>
    <xf numFmtId="49" fontId="4" fillId="0" borderId="0" xfId="53" applyNumberFormat="1" applyFont="1" applyAlignment="1">
      <alignment horizontal="left" vertical="top"/>
      <protection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/>
      <protection/>
    </xf>
    <xf numFmtId="0" fontId="3" fillId="0" borderId="0" xfId="53" applyFont="1" applyAlignment="1">
      <alignment horizontal="left" vertical="top"/>
      <protection/>
    </xf>
    <xf numFmtId="0" fontId="6" fillId="0" borderId="0" xfId="53" applyFont="1" applyAlignment="1">
      <alignment horizontal="right" vertical="top"/>
      <protection/>
    </xf>
    <xf numFmtId="0" fontId="5" fillId="0" borderId="0" xfId="53" applyFont="1">
      <alignment/>
      <protection/>
    </xf>
    <xf numFmtId="49" fontId="5" fillId="0" borderId="0" xfId="53" applyNumberFormat="1" applyFont="1" applyAlignment="1">
      <alignment horizontal="left" vertical="top"/>
      <protection/>
    </xf>
    <xf numFmtId="0" fontId="5" fillId="0" borderId="0" xfId="53" applyFont="1" applyBorder="1">
      <alignment/>
      <protection/>
    </xf>
    <xf numFmtId="0" fontId="5" fillId="0" borderId="0" xfId="53" applyFont="1" applyAlignment="1">
      <alignment horizontal="left" vertical="top"/>
      <protection/>
    </xf>
    <xf numFmtId="0" fontId="5" fillId="0" borderId="10" xfId="53" applyFont="1" applyBorder="1" applyAlignment="1">
      <alignment horizontal="right" vertical="top"/>
      <protection/>
    </xf>
    <xf numFmtId="0" fontId="5" fillId="0" borderId="11" xfId="53" applyFont="1" applyBorder="1" applyAlignment="1">
      <alignment horizontal="right" vertical="top"/>
      <protection/>
    </xf>
    <xf numFmtId="0" fontId="7" fillId="0" borderId="11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 wrapText="1"/>
      <protection/>
    </xf>
    <xf numFmtId="0" fontId="5" fillId="0" borderId="10" xfId="53" applyFont="1" applyBorder="1" applyAlignment="1">
      <alignment horizontal="left" vertical="top"/>
      <protection/>
    </xf>
    <xf numFmtId="0" fontId="5" fillId="0" borderId="0" xfId="53" applyFont="1" applyAlignment="1">
      <alignment horizontal="left"/>
      <protection/>
    </xf>
    <xf numFmtId="0" fontId="5" fillId="0" borderId="11" xfId="53" applyFont="1" applyBorder="1">
      <alignment/>
      <protection/>
    </xf>
    <xf numFmtId="0" fontId="7" fillId="0" borderId="0" xfId="53" applyFont="1" applyAlignment="1">
      <alignment horizontal="center" vertical="top"/>
      <protection/>
    </xf>
    <xf numFmtId="49" fontId="7" fillId="0" borderId="0" xfId="53" applyNumberFormat="1" applyFont="1" applyAlignment="1">
      <alignment horizontal="left" vertical="top"/>
      <protection/>
    </xf>
    <xf numFmtId="0" fontId="8" fillId="0" borderId="0" xfId="53" applyFont="1" applyAlignment="1">
      <alignment horizontal="right" vertical="top"/>
      <protection/>
    </xf>
    <xf numFmtId="0" fontId="5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top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Alignment="1">
      <alignment horizontal="left" vertical="top" wrapText="1"/>
      <protection/>
    </xf>
    <xf numFmtId="0" fontId="6" fillId="0" borderId="0" xfId="53" applyFont="1" applyAlignment="1">
      <alignment horizontal="center" vertical="top"/>
      <protection/>
    </xf>
    <xf numFmtId="0" fontId="9" fillId="0" borderId="0" xfId="53" applyFont="1" applyAlignment="1">
      <alignment horizontal="right" vertical="top"/>
      <protection/>
    </xf>
    <xf numFmtId="0" fontId="4" fillId="0" borderId="0" xfId="53" applyFont="1" applyAlignment="1">
      <alignment horizontal="center" vertical="top"/>
      <protection/>
    </xf>
    <xf numFmtId="0" fontId="7" fillId="0" borderId="0" xfId="53" applyFont="1" applyBorder="1" applyAlignment="1">
      <alignment horizontal="center" vertical="top"/>
      <protection/>
    </xf>
    <xf numFmtId="0" fontId="5" fillId="0" borderId="0" xfId="53" applyFont="1" applyAlignment="1">
      <alignment/>
      <protection/>
    </xf>
    <xf numFmtId="0" fontId="9" fillId="0" borderId="12" xfId="53" applyFont="1" applyBorder="1" applyAlignment="1">
      <alignment horizontal="right" vertical="top" wrapText="1"/>
      <protection/>
    </xf>
    <xf numFmtId="0" fontId="9" fillId="0" borderId="12" xfId="53" applyFont="1" applyBorder="1" applyAlignment="1">
      <alignment horizontal="right" vertical="top"/>
      <protection/>
    </xf>
    <xf numFmtId="0" fontId="14" fillId="0" borderId="12" xfId="53" applyFont="1" applyBorder="1" applyAlignment="1">
      <alignment horizontal="right" vertical="top" wrapText="1"/>
      <protection/>
    </xf>
    <xf numFmtId="4" fontId="9" fillId="0" borderId="12" xfId="53" applyNumberFormat="1" applyFont="1" applyBorder="1" applyAlignment="1">
      <alignment horizontal="right" vertical="top" wrapText="1"/>
      <protection/>
    </xf>
    <xf numFmtId="4" fontId="14" fillId="0" borderId="12" xfId="53" applyNumberFormat="1" applyFont="1" applyBorder="1" applyAlignment="1">
      <alignment horizontal="right" vertical="top" wrapText="1"/>
      <protection/>
    </xf>
    <xf numFmtId="4" fontId="9" fillId="0" borderId="12" xfId="53" applyNumberFormat="1" applyFont="1" applyBorder="1" applyAlignment="1">
      <alignment horizontal="right" vertical="top"/>
      <protection/>
    </xf>
    <xf numFmtId="4" fontId="4" fillId="0" borderId="0" xfId="49" applyNumberFormat="1" applyFont="1" applyAlignment="1">
      <alignment horizontal="right" vertical="top" wrapText="1"/>
      <protection/>
    </xf>
    <xf numFmtId="4" fontId="12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63" applyFont="1" applyBorder="1" applyAlignment="1">
      <alignment horizontal="left" vertical="center" wrapText="1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3" applyFont="1" applyAlignment="1">
      <alignment horizontal="left" vertical="top"/>
      <protection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63" applyFont="1" applyBorder="1" applyAlignment="1">
      <alignment horizontal="left" vertical="center"/>
      <protection/>
    </xf>
    <xf numFmtId="0" fontId="5" fillId="0" borderId="0" xfId="0" applyFont="1" applyAlignment="1">
      <alignment horizontal="right" vertical="top" wrapText="1"/>
    </xf>
    <xf numFmtId="0" fontId="5" fillId="0" borderId="0" xfId="60" applyFont="1" applyAlignment="1">
      <alignment horizontal="left" vertical="center"/>
      <protection/>
    </xf>
    <xf numFmtId="49" fontId="5" fillId="0" borderId="0" xfId="0" applyNumberFormat="1" applyFont="1" applyAlignment="1">
      <alignment horizontal="right" vertical="top"/>
    </xf>
    <xf numFmtId="49" fontId="5" fillId="0" borderId="0" xfId="53" applyNumberFormat="1" applyFont="1" applyAlignment="1">
      <alignment horizontal="left"/>
      <protection/>
    </xf>
    <xf numFmtId="49" fontId="4" fillId="0" borderId="0" xfId="53" applyNumberFormat="1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left" vertical="top" wrapText="1"/>
      <protection/>
    </xf>
    <xf numFmtId="0" fontId="12" fillId="0" borderId="12" xfId="53" applyFont="1" applyBorder="1" applyAlignment="1">
      <alignment horizontal="left" vertical="top" wrapText="1"/>
      <protection/>
    </xf>
    <xf numFmtId="0" fontId="12" fillId="0" borderId="12" xfId="53" applyFont="1" applyBorder="1" applyAlignment="1">
      <alignment horizontal="center" vertical="top"/>
      <protection/>
    </xf>
    <xf numFmtId="0" fontId="4" fillId="0" borderId="12" xfId="53" applyFont="1" applyBorder="1" applyAlignment="1">
      <alignment horizontal="center" vertical="top" wrapText="1"/>
      <protection/>
    </xf>
    <xf numFmtId="49" fontId="12" fillId="0" borderId="12" xfId="53" applyNumberFormat="1" applyFont="1" applyBorder="1" applyAlignment="1">
      <alignment horizontal="left" vertical="top" wrapText="1"/>
      <protection/>
    </xf>
    <xf numFmtId="0" fontId="6" fillId="0" borderId="12" xfId="53" applyFont="1" applyBorder="1" applyAlignment="1">
      <alignment horizontal="center" vertical="top"/>
      <protection/>
    </xf>
    <xf numFmtId="0" fontId="12" fillId="0" borderId="12" xfId="53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horizontal="center" vertical="top"/>
      <protection/>
    </xf>
    <xf numFmtId="0" fontId="14" fillId="0" borderId="12" xfId="53" applyFont="1" applyBorder="1" applyAlignment="1">
      <alignment horizontal="right" vertical="top"/>
      <protection/>
    </xf>
    <xf numFmtId="0" fontId="6" fillId="0" borderId="12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12" fillId="0" borderId="12" xfId="53" applyFont="1" applyBorder="1" applyAlignment="1">
      <alignment horizontal="center" vertical="top"/>
      <protection/>
    </xf>
    <xf numFmtId="0" fontId="0" fillId="0" borderId="12" xfId="0" applyBorder="1" applyAlignment="1">
      <alignment vertical="top"/>
    </xf>
    <xf numFmtId="0" fontId="4" fillId="0" borderId="12" xfId="5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3" fillId="0" borderId="12" xfId="53" applyFont="1" applyBorder="1" applyAlignment="1">
      <alignment horizontal="left" vertical="top" wrapText="1"/>
      <protection/>
    </xf>
    <xf numFmtId="0" fontId="12" fillId="0" borderId="12" xfId="53" applyFont="1" applyBorder="1" applyAlignment="1">
      <alignment horizontal="left" vertical="top" wrapText="1"/>
      <protection/>
    </xf>
    <xf numFmtId="0" fontId="12" fillId="0" borderId="13" xfId="53" applyFont="1" applyBorder="1" applyAlignment="1">
      <alignment horizontal="left" vertical="top" wrapText="1"/>
      <protection/>
    </xf>
    <xf numFmtId="0" fontId="12" fillId="0" borderId="14" xfId="53" applyFont="1" applyBorder="1" applyAlignment="1">
      <alignment horizontal="left" vertical="top" wrapText="1"/>
      <protection/>
    </xf>
    <xf numFmtId="0" fontId="12" fillId="0" borderId="15" xfId="53" applyFont="1" applyBorder="1" applyAlignment="1">
      <alignment horizontal="left" vertical="top" wrapText="1"/>
      <protection/>
    </xf>
    <xf numFmtId="4" fontId="5" fillId="0" borderId="0" xfId="53" applyNumberFormat="1" applyFont="1" applyAlignment="1">
      <alignment horizontal="right"/>
      <protection/>
    </xf>
    <xf numFmtId="4" fontId="0" fillId="0" borderId="0" xfId="0" applyNumberFormat="1" applyAlignment="1">
      <alignment horizontal="right"/>
    </xf>
    <xf numFmtId="0" fontId="5" fillId="0" borderId="0" xfId="53" applyFont="1" applyAlignment="1">
      <alignment horizontal="right"/>
      <protection/>
    </xf>
    <xf numFmtId="0" fontId="0" fillId="0" borderId="0" xfId="0" applyAlignment="1">
      <alignment horizontal="right"/>
    </xf>
    <xf numFmtId="0" fontId="5" fillId="0" borderId="10" xfId="53" applyFont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итул" xfId="60"/>
    <cellStyle name="Comma" xfId="61"/>
    <cellStyle name="Comma [0]" xfId="62"/>
    <cellStyle name="Хвост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31"/>
  <sheetViews>
    <sheetView showGridLines="0" tabSelected="1" zoomScaleSheetLayoutView="75" zoomScalePageLayoutView="0" workbookViewId="0" topLeftCell="A46">
      <selection activeCell="A55" sqref="A55:IV55"/>
    </sheetView>
  </sheetViews>
  <sheetFormatPr defaultColWidth="9.140625" defaultRowHeight="15" outlineLevelRow="2"/>
  <cols>
    <col min="1" max="1" width="3.28125" style="34" customWidth="1"/>
    <col min="2" max="2" width="16.28125" style="2" customWidth="1"/>
    <col min="3" max="3" width="58.140625" style="31" customWidth="1"/>
    <col min="4" max="4" width="7.7109375" style="30" customWidth="1"/>
    <col min="5" max="5" width="6.57421875" style="32" customWidth="1"/>
    <col min="6" max="6" width="7.7109375" style="8" customWidth="1"/>
    <col min="7" max="9" width="6.7109375" style="8" customWidth="1"/>
    <col min="10" max="10" width="7.7109375" style="8" customWidth="1"/>
    <col min="11" max="17" width="6.7109375" style="8" customWidth="1"/>
    <col min="18" max="16384" width="9.140625" style="9" customWidth="1"/>
  </cols>
  <sheetData>
    <row r="1" spans="1:17" ht="12.75" outlineLevel="2">
      <c r="A1" s="1" t="s">
        <v>0</v>
      </c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</v>
      </c>
      <c r="O1" s="6"/>
      <c r="P1" s="6"/>
      <c r="Q1" s="6"/>
    </row>
    <row r="2" spans="1:17" ht="12.75" outlineLevel="1">
      <c r="A2" s="64" t="s">
        <v>99</v>
      </c>
      <c r="C2" s="3"/>
      <c r="D2" s="4"/>
      <c r="E2" s="5"/>
      <c r="F2" s="6"/>
      <c r="G2" s="6"/>
      <c r="H2" s="6"/>
      <c r="I2" s="6"/>
      <c r="J2" s="6"/>
      <c r="K2" s="6"/>
      <c r="L2" s="6"/>
      <c r="M2" s="10"/>
      <c r="O2" s="6"/>
      <c r="P2" s="6"/>
      <c r="Q2" s="65" t="s">
        <v>100</v>
      </c>
    </row>
    <row r="3" spans="1:17" ht="12.75" outlineLevel="1">
      <c r="A3" s="10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O3" s="6"/>
      <c r="P3" s="6"/>
      <c r="Q3" s="6"/>
    </row>
    <row r="4" spans="1:18" ht="12.75" outlineLevel="1">
      <c r="A4" s="10" t="s">
        <v>101</v>
      </c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102</v>
      </c>
      <c r="O4" s="6"/>
      <c r="P4" s="6"/>
      <c r="Q4" s="6"/>
      <c r="R4" s="11"/>
    </row>
    <row r="5" spans="1:17" ht="26.25" customHeight="1" outlineLevel="1">
      <c r="A5" s="66" t="s">
        <v>103</v>
      </c>
      <c r="B5" s="67"/>
      <c r="C5" s="68"/>
      <c r="D5" s="69"/>
      <c r="E5" s="70"/>
      <c r="F5" s="25"/>
      <c r="G5" s="25"/>
      <c r="H5" s="25"/>
      <c r="I5" s="25"/>
      <c r="J5" s="25"/>
      <c r="K5" s="25"/>
      <c r="L5" s="25"/>
      <c r="M5" s="20" t="s">
        <v>104</v>
      </c>
      <c r="N5" s="71"/>
      <c r="O5" s="25"/>
      <c r="P5" s="25"/>
      <c r="Q5" s="25"/>
    </row>
    <row r="6" spans="1:17" ht="30.75" customHeight="1">
      <c r="A6" s="70"/>
      <c r="B6" s="66"/>
      <c r="C6" s="100" t="s">
        <v>105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</row>
    <row r="7" spans="1:17" ht="12.75">
      <c r="A7" s="5"/>
      <c r="B7" s="10"/>
      <c r="C7" s="3"/>
      <c r="D7" s="4"/>
      <c r="E7" s="11"/>
      <c r="F7" s="16"/>
      <c r="G7" s="16"/>
      <c r="H7" s="35" t="s">
        <v>2</v>
      </c>
      <c r="I7" s="35"/>
      <c r="J7" s="16"/>
      <c r="K7" s="6"/>
      <c r="L7" s="6"/>
      <c r="M7" s="6"/>
      <c r="N7" s="6"/>
      <c r="O7" s="6"/>
      <c r="P7" s="6"/>
      <c r="Q7" s="6"/>
    </row>
    <row r="8" spans="1:17" ht="12.75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10"/>
      <c r="C9" s="3"/>
      <c r="D9" s="4"/>
      <c r="E9" s="9"/>
      <c r="F9" s="6"/>
      <c r="G9" s="6"/>
      <c r="H9" s="17" t="s">
        <v>3</v>
      </c>
      <c r="I9" s="17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10"/>
      <c r="C10" s="3"/>
      <c r="D10" s="4"/>
      <c r="E10" s="9"/>
      <c r="F10" s="6"/>
      <c r="G10" s="6"/>
      <c r="H10" s="5" t="s">
        <v>4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12.75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5"/>
      <c r="B12" s="10"/>
      <c r="C12" s="18" t="s">
        <v>5</v>
      </c>
      <c r="D12" s="19" t="s">
        <v>87</v>
      </c>
      <c r="E12" s="20"/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7" ht="12.75">
      <c r="A13" s="5"/>
      <c r="B13" s="10"/>
      <c r="C13" s="3"/>
      <c r="D13" s="4"/>
      <c r="E13" s="21"/>
      <c r="F13" s="14"/>
      <c r="G13" s="14"/>
      <c r="H13" s="15" t="s">
        <v>6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7" ht="12.75">
      <c r="A14" s="22"/>
      <c r="B14" s="23"/>
      <c r="C14" s="3"/>
      <c r="D14" s="4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4.25">
      <c r="A15" s="5"/>
      <c r="B15" s="10"/>
      <c r="C15" s="3"/>
      <c r="D15" s="20" t="s">
        <v>7</v>
      </c>
      <c r="E15" s="5"/>
      <c r="F15" s="6"/>
      <c r="G15" s="6"/>
      <c r="H15" s="6"/>
      <c r="I15" s="20"/>
      <c r="J15" s="20"/>
      <c r="K15" s="6"/>
      <c r="L15" s="6"/>
      <c r="M15" s="6"/>
      <c r="N15" s="6"/>
      <c r="O15" s="6"/>
      <c r="P15" s="6"/>
      <c r="Q15" s="6"/>
      <c r="R15" s="24"/>
    </row>
    <row r="16" spans="1:17" ht="12.75">
      <c r="A16" s="5"/>
      <c r="B16" s="10"/>
      <c r="C16" s="3"/>
      <c r="D16" s="20" t="s">
        <v>91</v>
      </c>
      <c r="E16" s="5"/>
      <c r="F16" s="6"/>
      <c r="G16" s="6"/>
      <c r="H16" s="6"/>
      <c r="I16" s="20"/>
      <c r="J16" s="96">
        <f>J71</f>
        <v>149175.6</v>
      </c>
      <c r="K16" s="97"/>
      <c r="L16" s="12" t="s">
        <v>106</v>
      </c>
      <c r="M16" s="6"/>
      <c r="N16" s="6"/>
      <c r="O16" s="6"/>
      <c r="P16" s="6"/>
      <c r="Q16" s="6"/>
    </row>
    <row r="17" spans="1:17" ht="12.75" outlineLevel="1">
      <c r="A17" s="5"/>
      <c r="B17" s="10"/>
      <c r="C17" s="3"/>
      <c r="D17" s="20" t="s">
        <v>93</v>
      </c>
      <c r="E17" s="5"/>
      <c r="F17" s="6"/>
      <c r="G17" s="6"/>
      <c r="H17" s="6"/>
      <c r="I17" s="20"/>
      <c r="J17" s="96">
        <f>J61</f>
        <v>88569</v>
      </c>
      <c r="K17" s="97"/>
      <c r="L17" s="12" t="s">
        <v>106</v>
      </c>
      <c r="M17" s="6"/>
      <c r="N17" s="6"/>
      <c r="O17" s="6"/>
      <c r="P17" s="6"/>
      <c r="Q17" s="6"/>
    </row>
    <row r="18" spans="1:17" ht="12.75" outlineLevel="1">
      <c r="A18" s="5"/>
      <c r="B18" s="10"/>
      <c r="C18" s="3"/>
      <c r="D18" s="20" t="s">
        <v>92</v>
      </c>
      <c r="E18" s="5"/>
      <c r="F18" s="6"/>
      <c r="G18" s="6"/>
      <c r="H18" s="6"/>
      <c r="I18" s="20"/>
      <c r="J18" s="96">
        <f>J62</f>
        <v>37851</v>
      </c>
      <c r="K18" s="97"/>
      <c r="L18" s="12" t="s">
        <v>106</v>
      </c>
      <c r="M18" s="6"/>
      <c r="N18" s="6"/>
      <c r="O18" s="6"/>
      <c r="P18" s="6"/>
      <c r="Q18" s="6"/>
    </row>
    <row r="19" spans="1:17" ht="12.75">
      <c r="A19" s="5"/>
      <c r="B19" s="10"/>
      <c r="C19" s="3"/>
      <c r="D19" s="20" t="s">
        <v>88</v>
      </c>
      <c r="E19" s="5"/>
      <c r="F19" s="6"/>
      <c r="G19" s="6"/>
      <c r="H19" s="6"/>
      <c r="I19" s="20"/>
      <c r="J19" s="96">
        <f>J67</f>
        <v>12602</v>
      </c>
      <c r="K19" s="97"/>
      <c r="L19" s="12" t="s">
        <v>106</v>
      </c>
      <c r="M19" s="6"/>
      <c r="N19" s="6"/>
      <c r="O19" s="6"/>
      <c r="P19" s="6"/>
      <c r="Q19" s="6"/>
    </row>
    <row r="20" spans="1:17" ht="12.75" outlineLevel="1">
      <c r="A20" s="5"/>
      <c r="B20" s="10"/>
      <c r="C20" s="3"/>
      <c r="D20" s="20" t="s">
        <v>89</v>
      </c>
      <c r="E20" s="5"/>
      <c r="F20" s="6"/>
      <c r="G20" s="6"/>
      <c r="H20" s="6"/>
      <c r="I20" s="20"/>
      <c r="J20" s="98">
        <f>O71</f>
        <v>81.28</v>
      </c>
      <c r="K20" s="99"/>
      <c r="L20" s="12" t="s">
        <v>90</v>
      </c>
      <c r="M20" s="6"/>
      <c r="N20" s="6"/>
      <c r="O20" s="6"/>
      <c r="P20" s="6"/>
      <c r="Q20" s="6"/>
    </row>
    <row r="21" spans="1:17" ht="12.75">
      <c r="A21" s="5"/>
      <c r="B21" s="10"/>
      <c r="C21" s="3"/>
      <c r="D21" s="36" t="s">
        <v>86</v>
      </c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>
      <c r="A22" s="5"/>
      <c r="B22" s="10"/>
      <c r="C22" s="3"/>
      <c r="D22" s="4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8" customHeight="1">
      <c r="A23" s="82" t="s">
        <v>8</v>
      </c>
      <c r="B23" s="84" t="s">
        <v>9</v>
      </c>
      <c r="C23" s="82" t="s">
        <v>10</v>
      </c>
      <c r="D23" s="82" t="s">
        <v>11</v>
      </c>
      <c r="E23" s="82" t="s">
        <v>12</v>
      </c>
      <c r="F23" s="82" t="s">
        <v>13</v>
      </c>
      <c r="G23" s="83"/>
      <c r="H23" s="83"/>
      <c r="I23" s="83"/>
      <c r="J23" s="82" t="s">
        <v>14</v>
      </c>
      <c r="K23" s="83"/>
      <c r="L23" s="83"/>
      <c r="M23" s="83"/>
      <c r="N23" s="82" t="s">
        <v>15</v>
      </c>
      <c r="O23" s="82" t="s">
        <v>16</v>
      </c>
      <c r="P23" s="82" t="s">
        <v>17</v>
      </c>
      <c r="Q23" s="82" t="s">
        <v>18</v>
      </c>
    </row>
    <row r="24" spans="1:17" ht="15.75" customHeight="1">
      <c r="A24" s="83"/>
      <c r="B24" s="85"/>
      <c r="C24" s="86"/>
      <c r="D24" s="82"/>
      <c r="E24" s="83"/>
      <c r="F24" s="82" t="s">
        <v>19</v>
      </c>
      <c r="G24" s="82" t="s">
        <v>20</v>
      </c>
      <c r="H24" s="83"/>
      <c r="I24" s="83"/>
      <c r="J24" s="82" t="s">
        <v>19</v>
      </c>
      <c r="K24" s="82" t="s">
        <v>20</v>
      </c>
      <c r="L24" s="83"/>
      <c r="M24" s="83"/>
      <c r="N24" s="82"/>
      <c r="O24" s="82"/>
      <c r="P24" s="82"/>
      <c r="Q24" s="82"/>
    </row>
    <row r="25" spans="1:17" ht="15.75" customHeight="1">
      <c r="A25" s="83"/>
      <c r="B25" s="85"/>
      <c r="C25" s="86"/>
      <c r="D25" s="82"/>
      <c r="E25" s="83"/>
      <c r="F25" s="83"/>
      <c r="G25" s="26" t="s">
        <v>21</v>
      </c>
      <c r="H25" s="26" t="s">
        <v>22</v>
      </c>
      <c r="I25" s="26" t="s">
        <v>23</v>
      </c>
      <c r="J25" s="83"/>
      <c r="K25" s="26" t="s">
        <v>21</v>
      </c>
      <c r="L25" s="26" t="s">
        <v>22</v>
      </c>
      <c r="M25" s="26" t="s">
        <v>23</v>
      </c>
      <c r="N25" s="82"/>
      <c r="O25" s="82"/>
      <c r="P25" s="82"/>
      <c r="Q25" s="82"/>
    </row>
    <row r="26" spans="1:17" ht="12.75">
      <c r="A26" s="29">
        <v>1</v>
      </c>
      <c r="B26" s="28">
        <v>2</v>
      </c>
      <c r="C26" s="26">
        <v>3</v>
      </c>
      <c r="D26" s="26">
        <v>4</v>
      </c>
      <c r="E26" s="29">
        <v>5</v>
      </c>
      <c r="F26" s="27">
        <v>6</v>
      </c>
      <c r="G26" s="27">
        <v>7</v>
      </c>
      <c r="H26" s="27">
        <v>8</v>
      </c>
      <c r="I26" s="27">
        <v>9</v>
      </c>
      <c r="J26" s="27">
        <v>10</v>
      </c>
      <c r="K26" s="27">
        <v>11</v>
      </c>
      <c r="L26" s="27">
        <v>12</v>
      </c>
      <c r="M26" s="27">
        <v>13</v>
      </c>
      <c r="N26" s="27">
        <v>14</v>
      </c>
      <c r="O26" s="27">
        <v>15</v>
      </c>
      <c r="P26" s="27">
        <v>16</v>
      </c>
      <c r="Q26" s="27">
        <v>17</v>
      </c>
    </row>
    <row r="27" spans="1:17" ht="18.75" customHeight="1">
      <c r="A27" s="91" t="s">
        <v>24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spans="1:17" ht="72">
      <c r="A28" s="29">
        <v>1</v>
      </c>
      <c r="B28" s="76" t="s">
        <v>25</v>
      </c>
      <c r="C28" s="72" t="s">
        <v>27</v>
      </c>
      <c r="D28" s="75" t="s">
        <v>26</v>
      </c>
      <c r="E28" s="77">
        <v>4</v>
      </c>
      <c r="F28" s="37">
        <v>58.4</v>
      </c>
      <c r="G28" s="37">
        <v>48.14</v>
      </c>
      <c r="H28" s="37">
        <v>7.95</v>
      </c>
      <c r="I28" s="38"/>
      <c r="J28" s="38">
        <v>234</v>
      </c>
      <c r="K28" s="38">
        <v>193</v>
      </c>
      <c r="L28" s="38">
        <v>32</v>
      </c>
      <c r="M28" s="38"/>
      <c r="N28" s="38">
        <v>0.41</v>
      </c>
      <c r="O28" s="38">
        <v>1.64</v>
      </c>
      <c r="P28" s="38"/>
      <c r="Q28" s="38"/>
    </row>
    <row r="29" spans="1:17" ht="36">
      <c r="A29" s="74">
        <v>2</v>
      </c>
      <c r="B29" s="76" t="s">
        <v>107</v>
      </c>
      <c r="C29" s="73" t="s">
        <v>28</v>
      </c>
      <c r="D29" s="78" t="s">
        <v>29</v>
      </c>
      <c r="E29" s="79">
        <v>1</v>
      </c>
      <c r="F29" s="39">
        <v>21694.92</v>
      </c>
      <c r="G29" s="38"/>
      <c r="H29" s="38"/>
      <c r="I29" s="38"/>
      <c r="J29" s="80">
        <v>21695</v>
      </c>
      <c r="K29" s="38"/>
      <c r="L29" s="38"/>
      <c r="M29" s="38"/>
      <c r="N29" s="38"/>
      <c r="O29" s="38"/>
      <c r="P29" s="38"/>
      <c r="Q29" s="38"/>
    </row>
    <row r="30" spans="1:17" ht="24">
      <c r="A30" s="74">
        <v>3</v>
      </c>
      <c r="B30" s="76" t="s">
        <v>107</v>
      </c>
      <c r="C30" s="73" t="s">
        <v>30</v>
      </c>
      <c r="D30" s="78" t="s">
        <v>31</v>
      </c>
      <c r="E30" s="79">
        <v>3</v>
      </c>
      <c r="F30" s="39">
        <v>16759.32</v>
      </c>
      <c r="G30" s="38"/>
      <c r="H30" s="38"/>
      <c r="I30" s="38"/>
      <c r="J30" s="80">
        <v>50278</v>
      </c>
      <c r="K30" s="38"/>
      <c r="L30" s="38"/>
      <c r="M30" s="38"/>
      <c r="N30" s="38"/>
      <c r="O30" s="38"/>
      <c r="P30" s="38"/>
      <c r="Q30" s="38"/>
    </row>
    <row r="31" spans="1:17" ht="72">
      <c r="A31" s="29">
        <v>4</v>
      </c>
      <c r="B31" s="76" t="s">
        <v>32</v>
      </c>
      <c r="C31" s="72" t="s">
        <v>34</v>
      </c>
      <c r="D31" s="75" t="s">
        <v>33</v>
      </c>
      <c r="E31" s="81">
        <v>4</v>
      </c>
      <c r="F31" s="37">
        <v>1913.97</v>
      </c>
      <c r="G31" s="37">
        <v>1398.78</v>
      </c>
      <c r="H31" s="37">
        <v>249.52</v>
      </c>
      <c r="I31" s="37">
        <v>58.61</v>
      </c>
      <c r="J31" s="38">
        <v>7656</v>
      </c>
      <c r="K31" s="38">
        <v>5595</v>
      </c>
      <c r="L31" s="38">
        <v>998</v>
      </c>
      <c r="M31" s="38">
        <v>234</v>
      </c>
      <c r="N31" s="38">
        <v>10.1</v>
      </c>
      <c r="O31" s="38">
        <v>40.4</v>
      </c>
      <c r="P31" s="38">
        <v>0.44</v>
      </c>
      <c r="Q31" s="38">
        <v>1.76</v>
      </c>
    </row>
    <row r="32" spans="1:17" ht="24">
      <c r="A32" s="74">
        <v>5</v>
      </c>
      <c r="B32" s="76" t="s">
        <v>107</v>
      </c>
      <c r="C32" s="73" t="s">
        <v>35</v>
      </c>
      <c r="D32" s="78" t="s">
        <v>31</v>
      </c>
      <c r="E32" s="79">
        <v>1</v>
      </c>
      <c r="F32" s="39">
        <v>1144.07</v>
      </c>
      <c r="G32" s="38"/>
      <c r="H32" s="38"/>
      <c r="I32" s="38"/>
      <c r="J32" s="80">
        <v>1144</v>
      </c>
      <c r="K32" s="38"/>
      <c r="L32" s="38"/>
      <c r="M32" s="38"/>
      <c r="N32" s="38"/>
      <c r="O32" s="38"/>
      <c r="P32" s="38"/>
      <c r="Q32" s="38"/>
    </row>
    <row r="33" spans="1:17" ht="24">
      <c r="A33" s="74">
        <v>6</v>
      </c>
      <c r="B33" s="76" t="s">
        <v>107</v>
      </c>
      <c r="C33" s="73" t="s">
        <v>36</v>
      </c>
      <c r="D33" s="78" t="s">
        <v>31</v>
      </c>
      <c r="E33" s="79">
        <v>1</v>
      </c>
      <c r="F33" s="39">
        <v>737.29</v>
      </c>
      <c r="G33" s="38"/>
      <c r="H33" s="38"/>
      <c r="I33" s="38"/>
      <c r="J33" s="80">
        <v>737</v>
      </c>
      <c r="K33" s="38"/>
      <c r="L33" s="38"/>
      <c r="M33" s="38"/>
      <c r="N33" s="38"/>
      <c r="O33" s="38"/>
      <c r="P33" s="38"/>
      <c r="Q33" s="38"/>
    </row>
    <row r="34" spans="1:17" ht="72">
      <c r="A34" s="29">
        <v>7</v>
      </c>
      <c r="B34" s="76" t="s">
        <v>37</v>
      </c>
      <c r="C34" s="72" t="s">
        <v>39</v>
      </c>
      <c r="D34" s="75" t="s">
        <v>38</v>
      </c>
      <c r="E34" s="77">
        <v>1</v>
      </c>
      <c r="F34" s="37">
        <v>41.45</v>
      </c>
      <c r="G34" s="37">
        <v>36.4</v>
      </c>
      <c r="H34" s="38"/>
      <c r="I34" s="38"/>
      <c r="J34" s="38">
        <v>41</v>
      </c>
      <c r="K34" s="38">
        <v>36</v>
      </c>
      <c r="L34" s="38"/>
      <c r="M34" s="38"/>
      <c r="N34" s="38">
        <v>0.31</v>
      </c>
      <c r="O34" s="38">
        <v>0.31</v>
      </c>
      <c r="P34" s="38"/>
      <c r="Q34" s="38"/>
    </row>
    <row r="35" spans="1:17" ht="36">
      <c r="A35" s="74">
        <v>8</v>
      </c>
      <c r="B35" s="76" t="s">
        <v>107</v>
      </c>
      <c r="C35" s="73" t="s">
        <v>40</v>
      </c>
      <c r="D35" s="78" t="s">
        <v>29</v>
      </c>
      <c r="E35" s="79">
        <v>1</v>
      </c>
      <c r="F35" s="39">
        <v>1996.61</v>
      </c>
      <c r="G35" s="38"/>
      <c r="H35" s="38"/>
      <c r="I35" s="38"/>
      <c r="J35" s="80">
        <v>1997</v>
      </c>
      <c r="K35" s="38"/>
      <c r="L35" s="38"/>
      <c r="M35" s="38"/>
      <c r="N35" s="38"/>
      <c r="O35" s="38"/>
      <c r="P35" s="38"/>
      <c r="Q35" s="38"/>
    </row>
    <row r="36" spans="1:17" ht="24">
      <c r="A36" s="74">
        <v>9</v>
      </c>
      <c r="B36" s="76" t="s">
        <v>107</v>
      </c>
      <c r="C36" s="73" t="s">
        <v>41</v>
      </c>
      <c r="D36" s="78" t="s">
        <v>31</v>
      </c>
      <c r="E36" s="79">
        <v>1</v>
      </c>
      <c r="F36" s="39">
        <v>677.97</v>
      </c>
      <c r="G36" s="38"/>
      <c r="H36" s="38"/>
      <c r="I36" s="38"/>
      <c r="J36" s="80">
        <v>678</v>
      </c>
      <c r="K36" s="38"/>
      <c r="L36" s="38"/>
      <c r="M36" s="38"/>
      <c r="N36" s="38"/>
      <c r="O36" s="38"/>
      <c r="P36" s="38"/>
      <c r="Q36" s="38"/>
    </row>
    <row r="37" spans="1:17" ht="24">
      <c r="A37" s="74">
        <v>10</v>
      </c>
      <c r="B37" s="76" t="s">
        <v>107</v>
      </c>
      <c r="C37" s="73" t="s">
        <v>42</v>
      </c>
      <c r="D37" s="78" t="s">
        <v>31</v>
      </c>
      <c r="E37" s="79">
        <v>2</v>
      </c>
      <c r="F37" s="39">
        <v>762.71</v>
      </c>
      <c r="G37" s="38"/>
      <c r="H37" s="38"/>
      <c r="I37" s="38"/>
      <c r="J37" s="80">
        <v>1525</v>
      </c>
      <c r="K37" s="38"/>
      <c r="L37" s="38"/>
      <c r="M37" s="38"/>
      <c r="N37" s="38"/>
      <c r="O37" s="38"/>
      <c r="P37" s="38"/>
      <c r="Q37" s="38"/>
    </row>
    <row r="38" spans="1:17" ht="72">
      <c r="A38" s="29">
        <v>11</v>
      </c>
      <c r="B38" s="76" t="s">
        <v>43</v>
      </c>
      <c r="C38" s="72" t="s">
        <v>45</v>
      </c>
      <c r="D38" s="75" t="s">
        <v>44</v>
      </c>
      <c r="E38" s="81">
        <v>8</v>
      </c>
      <c r="F38" s="37">
        <v>240.03</v>
      </c>
      <c r="G38" s="37">
        <v>118.92</v>
      </c>
      <c r="H38" s="37">
        <v>25.52</v>
      </c>
      <c r="I38" s="38"/>
      <c r="J38" s="38">
        <v>1920</v>
      </c>
      <c r="K38" s="38">
        <v>951</v>
      </c>
      <c r="L38" s="38">
        <v>204</v>
      </c>
      <c r="M38" s="38"/>
      <c r="N38" s="38">
        <v>0.96</v>
      </c>
      <c r="O38" s="38">
        <v>7.68</v>
      </c>
      <c r="P38" s="38"/>
      <c r="Q38" s="38"/>
    </row>
    <row r="39" spans="1:17" ht="24">
      <c r="A39" s="74">
        <v>12</v>
      </c>
      <c r="B39" s="76" t="s">
        <v>107</v>
      </c>
      <c r="C39" s="73" t="s">
        <v>46</v>
      </c>
      <c r="D39" s="78" t="s">
        <v>31</v>
      </c>
      <c r="E39" s="79">
        <v>6</v>
      </c>
      <c r="F39" s="39">
        <v>139.83</v>
      </c>
      <c r="G39" s="38"/>
      <c r="H39" s="38"/>
      <c r="I39" s="38"/>
      <c r="J39" s="80">
        <v>839</v>
      </c>
      <c r="K39" s="38"/>
      <c r="L39" s="38"/>
      <c r="M39" s="38"/>
      <c r="N39" s="38"/>
      <c r="O39" s="38"/>
      <c r="P39" s="38"/>
      <c r="Q39" s="38"/>
    </row>
    <row r="40" spans="1:17" ht="24">
      <c r="A40" s="74">
        <v>13</v>
      </c>
      <c r="B40" s="76" t="s">
        <v>107</v>
      </c>
      <c r="C40" s="73" t="s">
        <v>47</v>
      </c>
      <c r="D40" s="78" t="s">
        <v>31</v>
      </c>
      <c r="E40" s="79">
        <v>2</v>
      </c>
      <c r="F40" s="39">
        <v>182.2</v>
      </c>
      <c r="G40" s="38"/>
      <c r="H40" s="38"/>
      <c r="I40" s="38"/>
      <c r="J40" s="80">
        <v>364</v>
      </c>
      <c r="K40" s="38"/>
      <c r="L40" s="38"/>
      <c r="M40" s="38"/>
      <c r="N40" s="38"/>
      <c r="O40" s="38"/>
      <c r="P40" s="38"/>
      <c r="Q40" s="38"/>
    </row>
    <row r="41" spans="1:17" ht="72">
      <c r="A41" s="29">
        <v>14</v>
      </c>
      <c r="B41" s="76" t="s">
        <v>48</v>
      </c>
      <c r="C41" s="72" t="s">
        <v>49</v>
      </c>
      <c r="D41" s="75" t="s">
        <v>33</v>
      </c>
      <c r="E41" s="77">
        <v>3</v>
      </c>
      <c r="F41" s="37">
        <v>1095.67</v>
      </c>
      <c r="G41" s="37">
        <v>185.36</v>
      </c>
      <c r="H41" s="37">
        <v>5.56</v>
      </c>
      <c r="I41" s="38"/>
      <c r="J41" s="38">
        <v>3287</v>
      </c>
      <c r="K41" s="38">
        <v>556</v>
      </c>
      <c r="L41" s="38">
        <v>17</v>
      </c>
      <c r="M41" s="38"/>
      <c r="N41" s="38">
        <v>1.56</v>
      </c>
      <c r="O41" s="38">
        <v>4.68</v>
      </c>
      <c r="P41" s="38"/>
      <c r="Q41" s="38"/>
    </row>
    <row r="42" spans="1:17" ht="24">
      <c r="A42" s="74">
        <v>15</v>
      </c>
      <c r="B42" s="76" t="s">
        <v>107</v>
      </c>
      <c r="C42" s="73" t="s">
        <v>50</v>
      </c>
      <c r="D42" s="78" t="s">
        <v>31</v>
      </c>
      <c r="E42" s="79">
        <v>3</v>
      </c>
      <c r="F42" s="39">
        <v>82.07</v>
      </c>
      <c r="G42" s="38"/>
      <c r="H42" s="38"/>
      <c r="I42" s="38"/>
      <c r="J42" s="80">
        <v>246</v>
      </c>
      <c r="K42" s="38"/>
      <c r="L42" s="38"/>
      <c r="M42" s="38"/>
      <c r="N42" s="38"/>
      <c r="O42" s="38"/>
      <c r="P42" s="38"/>
      <c r="Q42" s="38"/>
    </row>
    <row r="43" spans="1:17" ht="72">
      <c r="A43" s="29">
        <v>16</v>
      </c>
      <c r="B43" s="76" t="s">
        <v>51</v>
      </c>
      <c r="C43" s="72" t="s">
        <v>53</v>
      </c>
      <c r="D43" s="75" t="s">
        <v>52</v>
      </c>
      <c r="E43" s="81">
        <v>0.03</v>
      </c>
      <c r="F43" s="37">
        <v>1612.45</v>
      </c>
      <c r="G43" s="37">
        <v>791.49</v>
      </c>
      <c r="H43" s="37">
        <v>33.82</v>
      </c>
      <c r="I43" s="37">
        <v>3.6</v>
      </c>
      <c r="J43" s="38">
        <v>48</v>
      </c>
      <c r="K43" s="38">
        <v>24</v>
      </c>
      <c r="L43" s="38">
        <v>1</v>
      </c>
      <c r="M43" s="38"/>
      <c r="N43" s="38">
        <v>6.74</v>
      </c>
      <c r="O43" s="38">
        <v>0.2</v>
      </c>
      <c r="P43" s="38">
        <v>0.02</v>
      </c>
      <c r="Q43" s="38"/>
    </row>
    <row r="44" spans="1:17" ht="24">
      <c r="A44" s="74">
        <v>17</v>
      </c>
      <c r="B44" s="76" t="s">
        <v>107</v>
      </c>
      <c r="C44" s="73" t="s">
        <v>54</v>
      </c>
      <c r="D44" s="78" t="s">
        <v>55</v>
      </c>
      <c r="E44" s="79">
        <v>3</v>
      </c>
      <c r="F44" s="39">
        <v>542.37</v>
      </c>
      <c r="G44" s="38"/>
      <c r="H44" s="38"/>
      <c r="I44" s="38"/>
      <c r="J44" s="80">
        <v>1627</v>
      </c>
      <c r="K44" s="38"/>
      <c r="L44" s="38"/>
      <c r="M44" s="38"/>
      <c r="N44" s="38"/>
      <c r="O44" s="38"/>
      <c r="P44" s="38"/>
      <c r="Q44" s="38"/>
    </row>
    <row r="45" spans="1:17" ht="72">
      <c r="A45" s="29">
        <v>18</v>
      </c>
      <c r="B45" s="76" t="s">
        <v>56</v>
      </c>
      <c r="C45" s="72" t="s">
        <v>57</v>
      </c>
      <c r="D45" s="75" t="s">
        <v>52</v>
      </c>
      <c r="E45" s="81">
        <v>1.02</v>
      </c>
      <c r="F45" s="37">
        <v>1459.15</v>
      </c>
      <c r="G45" s="37">
        <v>658.82</v>
      </c>
      <c r="H45" s="37">
        <v>16.91</v>
      </c>
      <c r="I45" s="37">
        <v>1.8</v>
      </c>
      <c r="J45" s="38">
        <v>1488</v>
      </c>
      <c r="K45" s="38">
        <v>672</v>
      </c>
      <c r="L45" s="38">
        <v>17</v>
      </c>
      <c r="M45" s="38">
        <v>2</v>
      </c>
      <c r="N45" s="38">
        <v>5.61</v>
      </c>
      <c r="O45" s="38">
        <v>5.72</v>
      </c>
      <c r="P45" s="38">
        <v>0.01</v>
      </c>
      <c r="Q45" s="38">
        <v>0.01</v>
      </c>
    </row>
    <row r="46" spans="1:17" ht="24">
      <c r="A46" s="74">
        <v>19</v>
      </c>
      <c r="B46" s="76" t="s">
        <v>107</v>
      </c>
      <c r="C46" s="73" t="s">
        <v>58</v>
      </c>
      <c r="D46" s="78" t="s">
        <v>55</v>
      </c>
      <c r="E46" s="79">
        <v>20</v>
      </c>
      <c r="F46" s="39">
        <v>14.75</v>
      </c>
      <c r="G46" s="38"/>
      <c r="H46" s="38"/>
      <c r="I46" s="38"/>
      <c r="J46" s="80">
        <v>295</v>
      </c>
      <c r="K46" s="38"/>
      <c r="L46" s="38"/>
      <c r="M46" s="38"/>
      <c r="N46" s="38"/>
      <c r="O46" s="38"/>
      <c r="P46" s="38"/>
      <c r="Q46" s="38"/>
    </row>
    <row r="47" spans="1:17" ht="24">
      <c r="A47" s="74">
        <v>20</v>
      </c>
      <c r="B47" s="76" t="s">
        <v>107</v>
      </c>
      <c r="C47" s="73" t="s">
        <v>59</v>
      </c>
      <c r="D47" s="78" t="s">
        <v>55</v>
      </c>
      <c r="E47" s="79">
        <v>33</v>
      </c>
      <c r="F47" s="39">
        <v>10.42</v>
      </c>
      <c r="G47" s="38"/>
      <c r="H47" s="38"/>
      <c r="I47" s="38"/>
      <c r="J47" s="80">
        <v>344</v>
      </c>
      <c r="K47" s="38"/>
      <c r="L47" s="38"/>
      <c r="M47" s="38"/>
      <c r="N47" s="38"/>
      <c r="O47" s="38"/>
      <c r="P47" s="38"/>
      <c r="Q47" s="38"/>
    </row>
    <row r="48" spans="1:17" ht="24">
      <c r="A48" s="74">
        <v>21</v>
      </c>
      <c r="B48" s="76" t="s">
        <v>107</v>
      </c>
      <c r="C48" s="73" t="s">
        <v>60</v>
      </c>
      <c r="D48" s="78" t="s">
        <v>55</v>
      </c>
      <c r="E48" s="79">
        <v>34</v>
      </c>
      <c r="F48" s="39">
        <v>4.75</v>
      </c>
      <c r="G48" s="38"/>
      <c r="H48" s="38"/>
      <c r="I48" s="38"/>
      <c r="J48" s="80">
        <v>162</v>
      </c>
      <c r="K48" s="38"/>
      <c r="L48" s="38"/>
      <c r="M48" s="38"/>
      <c r="N48" s="38"/>
      <c r="O48" s="38"/>
      <c r="P48" s="38"/>
      <c r="Q48" s="38"/>
    </row>
    <row r="49" spans="1:17" ht="24">
      <c r="A49" s="74">
        <v>22</v>
      </c>
      <c r="B49" s="76" t="s">
        <v>107</v>
      </c>
      <c r="C49" s="73" t="s">
        <v>61</v>
      </c>
      <c r="D49" s="78" t="s">
        <v>55</v>
      </c>
      <c r="E49" s="79">
        <v>15</v>
      </c>
      <c r="F49" s="39">
        <v>28.56</v>
      </c>
      <c r="G49" s="38"/>
      <c r="H49" s="38"/>
      <c r="I49" s="38"/>
      <c r="J49" s="80">
        <v>428</v>
      </c>
      <c r="K49" s="38"/>
      <c r="L49" s="38"/>
      <c r="M49" s="38"/>
      <c r="N49" s="38"/>
      <c r="O49" s="38"/>
      <c r="P49" s="38"/>
      <c r="Q49" s="38"/>
    </row>
    <row r="50" spans="1:17" ht="72">
      <c r="A50" s="29">
        <v>23</v>
      </c>
      <c r="B50" s="76" t="s">
        <v>62</v>
      </c>
      <c r="C50" s="72" t="s">
        <v>63</v>
      </c>
      <c r="D50" s="75" t="s">
        <v>52</v>
      </c>
      <c r="E50" s="81">
        <v>0.77</v>
      </c>
      <c r="F50" s="37">
        <v>11155.36</v>
      </c>
      <c r="G50" s="37">
        <v>2795.02</v>
      </c>
      <c r="H50" s="37">
        <v>4381.51</v>
      </c>
      <c r="I50" s="37">
        <v>2444.09</v>
      </c>
      <c r="J50" s="38">
        <v>8590</v>
      </c>
      <c r="K50" s="38">
        <v>2152</v>
      </c>
      <c r="L50" s="38">
        <v>3374</v>
      </c>
      <c r="M50" s="38">
        <v>1882</v>
      </c>
      <c r="N50" s="38">
        <v>23.8</v>
      </c>
      <c r="O50" s="38">
        <v>18.33</v>
      </c>
      <c r="P50" s="38">
        <v>15.91</v>
      </c>
      <c r="Q50" s="38">
        <v>12.25</v>
      </c>
    </row>
    <row r="51" spans="1:17" ht="24">
      <c r="A51" s="74">
        <v>24</v>
      </c>
      <c r="B51" s="76" t="s">
        <v>107</v>
      </c>
      <c r="C51" s="73" t="s">
        <v>64</v>
      </c>
      <c r="D51" s="78" t="s">
        <v>55</v>
      </c>
      <c r="E51" s="79">
        <v>52</v>
      </c>
      <c r="F51" s="39">
        <v>4.83</v>
      </c>
      <c r="G51" s="38"/>
      <c r="H51" s="38"/>
      <c r="I51" s="38"/>
      <c r="J51" s="80">
        <v>251</v>
      </c>
      <c r="K51" s="38"/>
      <c r="L51" s="38"/>
      <c r="M51" s="38"/>
      <c r="N51" s="38"/>
      <c r="O51" s="38"/>
      <c r="P51" s="38"/>
      <c r="Q51" s="38"/>
    </row>
    <row r="52" spans="1:17" ht="24">
      <c r="A52" s="74">
        <v>25</v>
      </c>
      <c r="B52" s="76" t="s">
        <v>107</v>
      </c>
      <c r="C52" s="73" t="s">
        <v>65</v>
      </c>
      <c r="D52" s="78" t="s">
        <v>55</v>
      </c>
      <c r="E52" s="79">
        <v>25</v>
      </c>
      <c r="F52" s="39">
        <v>6.95</v>
      </c>
      <c r="G52" s="38"/>
      <c r="H52" s="38"/>
      <c r="I52" s="38"/>
      <c r="J52" s="80">
        <v>174</v>
      </c>
      <c r="K52" s="38"/>
      <c r="L52" s="38"/>
      <c r="M52" s="38"/>
      <c r="N52" s="38"/>
      <c r="O52" s="38"/>
      <c r="P52" s="38"/>
      <c r="Q52" s="38"/>
    </row>
    <row r="53" spans="1:17" ht="72">
      <c r="A53" s="29">
        <v>26</v>
      </c>
      <c r="B53" s="76" t="s">
        <v>66</v>
      </c>
      <c r="C53" s="72" t="s">
        <v>67</v>
      </c>
      <c r="D53" s="75" t="s">
        <v>33</v>
      </c>
      <c r="E53" s="77">
        <v>1</v>
      </c>
      <c r="F53" s="37">
        <v>1184.34</v>
      </c>
      <c r="G53" s="37">
        <v>287.46</v>
      </c>
      <c r="H53" s="37">
        <v>199.82</v>
      </c>
      <c r="I53" s="37">
        <v>17.88</v>
      </c>
      <c r="J53" s="38">
        <v>1184</v>
      </c>
      <c r="K53" s="38">
        <v>287</v>
      </c>
      <c r="L53" s="38">
        <v>200</v>
      </c>
      <c r="M53" s="38">
        <v>18</v>
      </c>
      <c r="N53" s="38">
        <v>2.32</v>
      </c>
      <c r="O53" s="38">
        <v>2.32</v>
      </c>
      <c r="P53" s="38">
        <v>0.1</v>
      </c>
      <c r="Q53" s="38">
        <v>0.1</v>
      </c>
    </row>
    <row r="54" spans="1:17" ht="24">
      <c r="A54" s="74">
        <v>27</v>
      </c>
      <c r="B54" s="76" t="s">
        <v>107</v>
      </c>
      <c r="C54" s="73" t="s">
        <v>68</v>
      </c>
      <c r="D54" s="78" t="s">
        <v>31</v>
      </c>
      <c r="E54" s="79">
        <v>1</v>
      </c>
      <c r="F54" s="39">
        <v>1525.42</v>
      </c>
      <c r="G54" s="38"/>
      <c r="H54" s="38"/>
      <c r="I54" s="38"/>
      <c r="J54" s="80">
        <v>1525</v>
      </c>
      <c r="K54" s="38"/>
      <c r="L54" s="38"/>
      <c r="M54" s="38"/>
      <c r="N54" s="38"/>
      <c r="O54" s="38"/>
      <c r="P54" s="38"/>
      <c r="Q54" s="38"/>
    </row>
    <row r="55" spans="1:17" ht="15" customHeight="1" hidden="1" outlineLevel="1">
      <c r="A55" s="92" t="s">
        <v>69</v>
      </c>
      <c r="B55" s="90"/>
      <c r="C55" s="90"/>
      <c r="D55" s="90"/>
      <c r="E55" s="90"/>
      <c r="F55" s="90"/>
      <c r="G55" s="90"/>
      <c r="H55" s="90"/>
      <c r="I55" s="90"/>
      <c r="J55" s="39">
        <v>126420</v>
      </c>
      <c r="K55" s="38"/>
      <c r="L55" s="38"/>
      <c r="M55" s="38"/>
      <c r="N55" s="38"/>
      <c r="O55" s="39">
        <v>81.28</v>
      </c>
      <c r="P55" s="38"/>
      <c r="Q55" s="39">
        <v>14.12</v>
      </c>
    </row>
    <row r="56" spans="1:17" ht="12.75" collapsed="1">
      <c r="A56" s="87" t="s">
        <v>70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7" ht="12.75">
      <c r="A57" s="89" t="s">
        <v>71</v>
      </c>
      <c r="B57" s="90"/>
      <c r="C57" s="90"/>
      <c r="D57" s="90"/>
      <c r="E57" s="90"/>
      <c r="F57" s="90"/>
      <c r="G57" s="90"/>
      <c r="H57" s="90"/>
      <c r="I57" s="90"/>
      <c r="J57" s="40">
        <v>108757</v>
      </c>
      <c r="K57" s="37">
        <v>10466</v>
      </c>
      <c r="L57" s="37">
        <v>4843</v>
      </c>
      <c r="M57" s="37">
        <v>2136</v>
      </c>
      <c r="N57" s="38"/>
      <c r="O57" s="37">
        <v>81.28</v>
      </c>
      <c r="P57" s="38"/>
      <c r="Q57" s="37">
        <v>14.12</v>
      </c>
    </row>
    <row r="58" spans="1:17" ht="12.75">
      <c r="A58" s="89" t="s">
        <v>72</v>
      </c>
      <c r="B58" s="90"/>
      <c r="C58" s="90"/>
      <c r="D58" s="90"/>
      <c r="E58" s="90"/>
      <c r="F58" s="90"/>
      <c r="G58" s="90"/>
      <c r="H58" s="90"/>
      <c r="I58" s="90"/>
      <c r="J58" s="40">
        <v>10479</v>
      </c>
      <c r="K58" s="38"/>
      <c r="L58" s="38"/>
      <c r="M58" s="38"/>
      <c r="N58" s="38"/>
      <c r="O58" s="38"/>
      <c r="P58" s="38"/>
      <c r="Q58" s="38"/>
    </row>
    <row r="59" spans="1:17" ht="12.75">
      <c r="A59" s="89" t="s">
        <v>73</v>
      </c>
      <c r="B59" s="90"/>
      <c r="C59" s="90"/>
      <c r="D59" s="90"/>
      <c r="E59" s="90"/>
      <c r="F59" s="90"/>
      <c r="G59" s="90"/>
      <c r="H59" s="90"/>
      <c r="I59" s="90"/>
      <c r="J59" s="40">
        <v>7184</v>
      </c>
      <c r="K59" s="38"/>
      <c r="L59" s="38"/>
      <c r="M59" s="38"/>
      <c r="N59" s="38"/>
      <c r="O59" s="38"/>
      <c r="P59" s="38"/>
      <c r="Q59" s="38"/>
    </row>
    <row r="60" spans="1:17" ht="15" customHeight="1" hidden="1" outlineLevel="1">
      <c r="A60" s="93" t="s">
        <v>74</v>
      </c>
      <c r="B60" s="94"/>
      <c r="C60" s="94"/>
      <c r="D60" s="94"/>
      <c r="E60" s="94"/>
      <c r="F60" s="94"/>
      <c r="G60" s="94"/>
      <c r="H60" s="94"/>
      <c r="I60" s="95"/>
      <c r="J60" s="41">
        <v>149175.6</v>
      </c>
      <c r="K60" s="38"/>
      <c r="L60" s="38"/>
      <c r="M60" s="38"/>
      <c r="N60" s="38"/>
      <c r="O60" s="39">
        <v>81.28</v>
      </c>
      <c r="P60" s="38"/>
      <c r="Q60" s="39">
        <v>14.12</v>
      </c>
    </row>
    <row r="61" spans="1:17" ht="15" hidden="1" outlineLevel="1">
      <c r="A61" s="89" t="s">
        <v>75</v>
      </c>
      <c r="B61" s="90"/>
      <c r="C61" s="90"/>
      <c r="D61" s="90"/>
      <c r="E61" s="90"/>
      <c r="F61" s="90"/>
      <c r="G61" s="90"/>
      <c r="H61" s="90"/>
      <c r="I61" s="90"/>
      <c r="J61" s="40">
        <v>88569</v>
      </c>
      <c r="K61" s="38"/>
      <c r="L61" s="38"/>
      <c r="M61" s="38"/>
      <c r="N61" s="38"/>
      <c r="O61" s="37">
        <v>9.63</v>
      </c>
      <c r="P61" s="38"/>
      <c r="Q61" s="38"/>
    </row>
    <row r="62" spans="1:17" ht="15" hidden="1" outlineLevel="1">
      <c r="A62" s="89" t="s">
        <v>76</v>
      </c>
      <c r="B62" s="90"/>
      <c r="C62" s="90"/>
      <c r="D62" s="90"/>
      <c r="E62" s="90"/>
      <c r="F62" s="90"/>
      <c r="G62" s="90"/>
      <c r="H62" s="90"/>
      <c r="I62" s="90"/>
      <c r="J62" s="40">
        <v>37851</v>
      </c>
      <c r="K62" s="38"/>
      <c r="L62" s="38"/>
      <c r="M62" s="38"/>
      <c r="N62" s="38"/>
      <c r="O62" s="37">
        <v>71.65</v>
      </c>
      <c r="P62" s="38"/>
      <c r="Q62" s="37">
        <v>14.12</v>
      </c>
    </row>
    <row r="63" spans="1:17" ht="12.75" collapsed="1">
      <c r="A63" s="89" t="s">
        <v>77</v>
      </c>
      <c r="B63" s="90"/>
      <c r="C63" s="90"/>
      <c r="D63" s="90"/>
      <c r="E63" s="90"/>
      <c r="F63" s="90"/>
      <c r="G63" s="90"/>
      <c r="H63" s="90"/>
      <c r="I63" s="90"/>
      <c r="J63" s="40">
        <v>126420</v>
      </c>
      <c r="K63" s="38"/>
      <c r="L63" s="38"/>
      <c r="M63" s="38"/>
      <c r="N63" s="38"/>
      <c r="O63" s="37">
        <v>81.28</v>
      </c>
      <c r="P63" s="38"/>
      <c r="Q63" s="37">
        <v>14.12</v>
      </c>
    </row>
    <row r="64" spans="1:17" ht="15" hidden="1" outlineLevel="1">
      <c r="A64" s="89" t="s">
        <v>78</v>
      </c>
      <c r="B64" s="90"/>
      <c r="C64" s="90"/>
      <c r="D64" s="90"/>
      <c r="E64" s="90"/>
      <c r="F64" s="90"/>
      <c r="G64" s="90"/>
      <c r="H64" s="90"/>
      <c r="I64" s="90"/>
      <c r="J64" s="42"/>
      <c r="K64" s="38"/>
      <c r="L64" s="38"/>
      <c r="M64" s="38"/>
      <c r="N64" s="38"/>
      <c r="O64" s="38"/>
      <c r="P64" s="38"/>
      <c r="Q64" s="38"/>
    </row>
    <row r="65" spans="1:17" ht="15" hidden="1" outlineLevel="1">
      <c r="A65" s="89" t="s">
        <v>79</v>
      </c>
      <c r="B65" s="90"/>
      <c r="C65" s="90"/>
      <c r="D65" s="90"/>
      <c r="E65" s="90"/>
      <c r="F65" s="90"/>
      <c r="G65" s="90"/>
      <c r="H65" s="90"/>
      <c r="I65" s="90"/>
      <c r="J65" s="40">
        <v>93448</v>
      </c>
      <c r="K65" s="38"/>
      <c r="L65" s="38"/>
      <c r="M65" s="38"/>
      <c r="N65" s="38"/>
      <c r="O65" s="38"/>
      <c r="P65" s="38"/>
      <c r="Q65" s="38"/>
    </row>
    <row r="66" spans="1:17" ht="15" hidden="1" outlineLevel="1">
      <c r="A66" s="89" t="s">
        <v>80</v>
      </c>
      <c r="B66" s="90"/>
      <c r="C66" s="90"/>
      <c r="D66" s="90"/>
      <c r="E66" s="90"/>
      <c r="F66" s="90"/>
      <c r="G66" s="90"/>
      <c r="H66" s="90"/>
      <c r="I66" s="90"/>
      <c r="J66" s="40">
        <v>4843</v>
      </c>
      <c r="K66" s="38"/>
      <c r="L66" s="38"/>
      <c r="M66" s="38"/>
      <c r="N66" s="38"/>
      <c r="O66" s="38"/>
      <c r="P66" s="38"/>
      <c r="Q66" s="38"/>
    </row>
    <row r="67" spans="1:17" ht="15" hidden="1" outlineLevel="1">
      <c r="A67" s="89" t="s">
        <v>81</v>
      </c>
      <c r="B67" s="90"/>
      <c r="C67" s="90"/>
      <c r="D67" s="90"/>
      <c r="E67" s="90"/>
      <c r="F67" s="90"/>
      <c r="G67" s="90"/>
      <c r="H67" s="90"/>
      <c r="I67" s="90"/>
      <c r="J67" s="40">
        <v>12602</v>
      </c>
      <c r="K67" s="38"/>
      <c r="L67" s="38"/>
      <c r="M67" s="38"/>
      <c r="N67" s="38"/>
      <c r="O67" s="38"/>
      <c r="P67" s="38"/>
      <c r="Q67" s="38"/>
    </row>
    <row r="68" spans="1:17" ht="15" hidden="1" outlineLevel="1">
      <c r="A68" s="89" t="s">
        <v>82</v>
      </c>
      <c r="B68" s="90"/>
      <c r="C68" s="90"/>
      <c r="D68" s="90"/>
      <c r="E68" s="90"/>
      <c r="F68" s="90"/>
      <c r="G68" s="90"/>
      <c r="H68" s="90"/>
      <c r="I68" s="90"/>
      <c r="J68" s="40">
        <v>10479</v>
      </c>
      <c r="K68" s="38"/>
      <c r="L68" s="38"/>
      <c r="M68" s="38"/>
      <c r="N68" s="38"/>
      <c r="O68" s="38"/>
      <c r="P68" s="38"/>
      <c r="Q68" s="38"/>
    </row>
    <row r="69" spans="1:17" ht="15" hidden="1" outlineLevel="1">
      <c r="A69" s="89" t="s">
        <v>83</v>
      </c>
      <c r="B69" s="90"/>
      <c r="C69" s="90"/>
      <c r="D69" s="90"/>
      <c r="E69" s="90"/>
      <c r="F69" s="90"/>
      <c r="G69" s="90"/>
      <c r="H69" s="90"/>
      <c r="I69" s="90"/>
      <c r="J69" s="40">
        <v>7184</v>
      </c>
      <c r="K69" s="38"/>
      <c r="L69" s="38"/>
      <c r="M69" s="38"/>
      <c r="N69" s="38"/>
      <c r="O69" s="38"/>
      <c r="P69" s="38"/>
      <c r="Q69" s="38"/>
    </row>
    <row r="70" spans="1:17" ht="12.75" collapsed="1">
      <c r="A70" s="89" t="s">
        <v>84</v>
      </c>
      <c r="B70" s="90"/>
      <c r="C70" s="90"/>
      <c r="D70" s="90"/>
      <c r="E70" s="90"/>
      <c r="F70" s="90"/>
      <c r="G70" s="90"/>
      <c r="H70" s="90"/>
      <c r="I70" s="90"/>
      <c r="J70" s="40">
        <v>22755.6</v>
      </c>
      <c r="K70" s="38"/>
      <c r="L70" s="38"/>
      <c r="M70" s="38"/>
      <c r="N70" s="38"/>
      <c r="O70" s="38"/>
      <c r="P70" s="38"/>
      <c r="Q70" s="38"/>
    </row>
    <row r="71" spans="1:17" ht="12.75">
      <c r="A71" s="92" t="s">
        <v>85</v>
      </c>
      <c r="B71" s="90"/>
      <c r="C71" s="90"/>
      <c r="D71" s="90"/>
      <c r="E71" s="90"/>
      <c r="F71" s="90"/>
      <c r="G71" s="90"/>
      <c r="H71" s="90"/>
      <c r="I71" s="90"/>
      <c r="J71" s="41">
        <v>149175.6</v>
      </c>
      <c r="K71" s="38"/>
      <c r="L71" s="38"/>
      <c r="M71" s="38"/>
      <c r="N71" s="38"/>
      <c r="O71" s="39">
        <v>81.28</v>
      </c>
      <c r="P71" s="38"/>
      <c r="Q71" s="39">
        <v>14.12</v>
      </c>
    </row>
    <row r="72" spans="6:17" ht="12"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1:14" s="48" customFormat="1" ht="12">
      <c r="A73" s="43"/>
      <c r="B73" s="44"/>
      <c r="C73" s="45"/>
      <c r="D73" s="46"/>
      <c r="E73" s="47"/>
      <c r="F73" s="47"/>
      <c r="G73" s="47"/>
      <c r="H73" s="47"/>
      <c r="I73" s="43"/>
      <c r="J73" s="43"/>
      <c r="K73" s="43"/>
      <c r="L73" s="43"/>
      <c r="M73" s="43"/>
      <c r="N73" s="43"/>
    </row>
    <row r="74" spans="1:14" s="48" customFormat="1" ht="12.75">
      <c r="A74" s="49"/>
      <c r="B74" s="50" t="s">
        <v>94</v>
      </c>
      <c r="C74" s="51" t="s">
        <v>95</v>
      </c>
      <c r="D74" s="49"/>
      <c r="E74" s="52"/>
      <c r="F74" s="53"/>
      <c r="G74" s="54"/>
      <c r="H74" s="53"/>
      <c r="I74" s="55"/>
      <c r="J74" s="55"/>
      <c r="K74" s="55"/>
      <c r="L74" s="55"/>
      <c r="M74" s="55"/>
      <c r="N74" s="53"/>
    </row>
    <row r="75" spans="1:19" s="48" customFormat="1" ht="12.75">
      <c r="A75" s="56"/>
      <c r="B75" s="56"/>
      <c r="C75" s="57" t="s">
        <v>96</v>
      </c>
      <c r="D75" s="58"/>
      <c r="E75" s="58"/>
      <c r="F75" s="59"/>
      <c r="G75" s="59"/>
      <c r="H75" s="59"/>
      <c r="I75" s="59"/>
      <c r="J75" s="59"/>
      <c r="K75" s="59"/>
      <c r="L75" s="59"/>
      <c r="M75" s="59"/>
      <c r="O75" s="53"/>
      <c r="P75" s="53"/>
      <c r="Q75" s="53"/>
      <c r="R75" s="53"/>
      <c r="S75" s="53"/>
    </row>
    <row r="76" spans="1:13" s="48" customFormat="1" ht="12">
      <c r="A76" s="56"/>
      <c r="B76" s="56"/>
      <c r="C76" s="57"/>
      <c r="D76" s="58"/>
      <c r="E76" s="58"/>
      <c r="F76" s="59"/>
      <c r="G76" s="59"/>
      <c r="H76" s="59"/>
      <c r="I76" s="59"/>
      <c r="J76" s="59"/>
      <c r="K76" s="59"/>
      <c r="L76" s="59"/>
      <c r="M76" s="59"/>
    </row>
    <row r="77" spans="1:13" s="48" customFormat="1" ht="12">
      <c r="A77" s="56"/>
      <c r="B77" s="56"/>
      <c r="C77" s="56"/>
      <c r="D77" s="56"/>
      <c r="E77" s="59"/>
      <c r="F77" s="59"/>
      <c r="G77" s="59"/>
      <c r="H77" s="59"/>
      <c r="I77" s="59"/>
      <c r="J77" s="59"/>
      <c r="K77" s="59"/>
      <c r="L77" s="59"/>
      <c r="M77" s="59"/>
    </row>
    <row r="78" spans="1:14" s="48" customFormat="1" ht="12.75">
      <c r="A78" s="60"/>
      <c r="B78" s="50" t="s">
        <v>97</v>
      </c>
      <c r="C78" s="51" t="s">
        <v>98</v>
      </c>
      <c r="D78" s="61"/>
      <c r="E78" s="62"/>
      <c r="F78" s="53"/>
      <c r="G78" s="63"/>
      <c r="H78" s="63"/>
      <c r="I78" s="63"/>
      <c r="J78" s="63"/>
      <c r="K78" s="63"/>
      <c r="L78" s="63"/>
      <c r="M78" s="63"/>
      <c r="N78" s="53"/>
    </row>
    <row r="79" spans="1:19" s="48" customFormat="1" ht="12.75">
      <c r="A79" s="56"/>
      <c r="B79" s="56"/>
      <c r="C79" s="57" t="s">
        <v>96</v>
      </c>
      <c r="D79" s="58"/>
      <c r="E79" s="58"/>
      <c r="F79" s="59"/>
      <c r="G79" s="59"/>
      <c r="H79" s="59"/>
      <c r="I79" s="59"/>
      <c r="J79" s="59"/>
      <c r="K79" s="59"/>
      <c r="L79" s="59"/>
      <c r="M79" s="59"/>
      <c r="O79" s="53"/>
      <c r="P79" s="53"/>
      <c r="Q79" s="53"/>
      <c r="R79" s="53"/>
      <c r="S79" s="53"/>
    </row>
    <row r="80" spans="6:17" ht="12"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6:17" ht="12"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6:17" ht="12"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6:17" ht="12"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6:17" ht="12"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6:17" ht="12"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6:17" ht="12"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6:17" ht="12"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6:17" ht="12"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6:17" ht="12"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6:17" ht="12"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6:17" ht="12"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6:17" ht="12"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6:17" ht="12.75"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6:17" ht="12.75"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6:17" ht="12.75"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6:17" ht="12.75"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6:17" ht="12.75"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6:17" ht="12.75"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6:17" ht="12.75"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6:17" ht="12.75"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6:17" ht="12.75"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6:17" ht="12.75"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6:17" ht="12.75"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6:17" ht="12.75"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6:17" ht="12.75"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6:17" ht="12.75"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6:17" ht="12.75"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6:17" ht="12.75"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6:17" ht="12.75"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6:17" ht="12.75"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6:17" ht="12.75"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6:17" ht="12.75"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6:17" ht="12.75"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6:17" ht="12.75"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6:17" ht="12.75"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6:17" ht="12.75"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6:17" ht="12.75"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6:17" ht="12.75"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6:17" ht="12.75"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6:17" ht="12.75"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6:17" ht="12.75"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ht="12.75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6:17" ht="12.75"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6:17" ht="12.75"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  <row r="3429" spans="6:17" ht="12.75"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</row>
    <row r="3430" spans="6:17" ht="12.75">
      <c r="F3430" s="33"/>
      <c r="G3430" s="33"/>
      <c r="H3430" s="33"/>
      <c r="I3430" s="33"/>
      <c r="J3430" s="33"/>
      <c r="K3430" s="33"/>
      <c r="L3430" s="33"/>
      <c r="M3430" s="33"/>
      <c r="N3430" s="33"/>
      <c r="O3430" s="33"/>
      <c r="P3430" s="33"/>
      <c r="Q3430" s="33"/>
    </row>
    <row r="3431" spans="6:17" ht="12.75">
      <c r="F3431" s="33"/>
      <c r="G3431" s="33"/>
      <c r="H3431" s="33"/>
      <c r="I3431" s="33"/>
      <c r="J3431" s="33"/>
      <c r="K3431" s="33"/>
      <c r="L3431" s="33"/>
      <c r="M3431" s="33"/>
      <c r="N3431" s="33"/>
      <c r="O3431" s="33"/>
      <c r="P3431" s="33"/>
      <c r="Q3431" s="33"/>
    </row>
  </sheetData>
  <sheetProtection/>
  <mergeCells count="39">
    <mergeCell ref="J16:K16"/>
    <mergeCell ref="J19:K19"/>
    <mergeCell ref="J20:K20"/>
    <mergeCell ref="J18:K18"/>
    <mergeCell ref="J17:K17"/>
    <mergeCell ref="C6:Q6"/>
    <mergeCell ref="A66:I66"/>
    <mergeCell ref="A67:I67"/>
    <mergeCell ref="A68:I68"/>
    <mergeCell ref="A69:I69"/>
    <mergeCell ref="A70:I70"/>
    <mergeCell ref="A71:I71"/>
    <mergeCell ref="A60:I60"/>
    <mergeCell ref="A61:I61"/>
    <mergeCell ref="A62:I62"/>
    <mergeCell ref="A63:I63"/>
    <mergeCell ref="A64:I64"/>
    <mergeCell ref="A65:I65"/>
    <mergeCell ref="A56:Q56"/>
    <mergeCell ref="A57:I57"/>
    <mergeCell ref="A58:I58"/>
    <mergeCell ref="A59:I59"/>
    <mergeCell ref="A27:Q27"/>
    <mergeCell ref="A55:I55"/>
    <mergeCell ref="J23:M23"/>
    <mergeCell ref="N23:N25"/>
    <mergeCell ref="O23:O25"/>
    <mergeCell ref="P23:P25"/>
    <mergeCell ref="Q23:Q25"/>
    <mergeCell ref="F24:F25"/>
    <mergeCell ref="G24:I24"/>
    <mergeCell ref="J24:J25"/>
    <mergeCell ref="K24:M24"/>
    <mergeCell ref="A23:A25"/>
    <mergeCell ref="B23:B25"/>
    <mergeCell ref="C23:C25"/>
    <mergeCell ref="D23:D25"/>
    <mergeCell ref="E23:E25"/>
    <mergeCell ref="F23:I23"/>
  </mergeCells>
  <printOptions horizontalCentered="1"/>
  <pageMargins left="0.2362204724409449" right="0.1968503937007874" top="0.4724409448818898" bottom="0.3937007874015748" header="0.1968503937007874" footer="0.1968503937007874"/>
  <pageSetup fitToHeight="10000" fitToWidth="1" horizontalDpi="600" verticalDpi="600" orientation="landscape" paperSize="9" scale="82" r:id="rId3"/>
  <headerFooter alignWithMargins="0">
    <oddHeader>&amp;LГранд-СМЕТА</oddHeader>
    <oddFooter>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1</cp:lastModifiedBy>
  <cp:lastPrinted>2014-02-24T15:07:23Z</cp:lastPrinted>
  <dcterms:created xsi:type="dcterms:W3CDTF">2012-09-25T04:33:48Z</dcterms:created>
  <dcterms:modified xsi:type="dcterms:W3CDTF">2014-02-24T15:07:26Z</dcterms:modified>
  <cp:category/>
  <cp:version/>
  <cp:contentType/>
  <cp:contentStatus/>
</cp:coreProperties>
</file>