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граф'!$24:$24</definedName>
  </definedNames>
  <calcPr fullCalcOnLoad="1"/>
</workbook>
</file>

<file path=xl/sharedStrings.xml><?xml version="1.0" encoding="utf-8"?>
<sst xmlns="http://schemas.openxmlformats.org/spreadsheetml/2006/main" count="157" uniqueCount="121">
  <si>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</si>
  <si>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</si>
  <si>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</si>
  <si>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</si>
  <si>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</si>
  <si>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</si>
  <si>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</si>
  <si>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</si>
  <si>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</si>
  <si>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</si>
  <si>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</si>
  <si>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</si>
  <si>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</si>
  <si>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</si>
  <si>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</si>
  <si>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</si>
  <si>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</si>
  <si>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</si>
  <si>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</si>
  <si>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</si>
  <si>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</si>
  <si>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</si>
  <si>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</si>
  <si>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</si>
  <si>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Канализация</t>
  </si>
  <si>
    <t xml:space="preserve">                           Система К1, К3</t>
  </si>
  <si>
    <t>100 м трубопровода</t>
  </si>
  <si>
    <r>
      <t>Прокладка трубопроводов канализации из полиэтиленовых труб высокой плотности диаметром 100 мм (в грунте)</t>
    </r>
    <r>
      <rPr>
        <i/>
        <sz val="7"/>
        <rFont val="Arial"/>
        <family val="2"/>
      </rPr>
      <t xml:space="preserve">
ИНДЕКС К ПОЗИЦИИ:
ТЕР16-04-001-02 Индекс выпуск №4, июнь 2013 ОЗП=10,58; ЭМ=6,293; ЗПМ=10,58; МАТ=3,018</t>
    </r>
  </si>
  <si>
    <t>м</t>
  </si>
  <si>
    <r>
      <t>Трубопроводы для внутренней канализации из полиэтиленовых труб диаметром 100 мм отечественного производства</t>
    </r>
    <r>
      <rPr>
        <i/>
        <sz val="7"/>
        <rFont val="Arial"/>
        <family val="2"/>
      </rPr>
      <t xml:space="preserve">
ИНДЕКС К ПОЗИЦИИ:
ТСЦ-302-1111 Трубопроводы для внутренней канализации из полиэтиленовых труб диаметром 100 мм отечественного производства МАТ=2,1607</t>
    </r>
  </si>
  <si>
    <r>
      <t>Прокладка трубопроводов канализации из полиэтиленовых труб высокой плотности диаметром 50 мм</t>
    </r>
    <r>
      <rPr>
        <i/>
        <sz val="7"/>
        <rFont val="Arial"/>
        <family val="2"/>
      </rPr>
      <t xml:space="preserve">
ИНДЕКС К ПОЗИЦИИ:
ТЕР16-04-001-01 Индекс выпуск №4, июнь 2013 ОЗП=10,58; ЭМ=6,346; ЗПМ=10,58; МАТ=2,854</t>
    </r>
  </si>
  <si>
    <t>10 компл.</t>
  </si>
  <si>
    <t>шт.</t>
  </si>
  <si>
    <r>
      <t>Пьедесталы для умывальников полуфарфоровые и фарфоровые размером 640х215х200, 670-630х240-180, 200-175 мм</t>
    </r>
    <r>
      <rPr>
        <i/>
        <sz val="7"/>
        <rFont val="Arial"/>
        <family val="2"/>
      </rPr>
      <t xml:space="preserve">
ИНДЕКС К ПОЗИЦИИ:
ТЕР17-01-001-14 Индекс выпуск №4, июнь 2013 ОЗП=10,58; ЭМ=6,517; ЗПМ=10,58; МАТ=4,031</t>
    </r>
  </si>
  <si>
    <t>компл.</t>
  </si>
  <si>
    <r>
  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 Ц=4500 руб/шт</t>
    </r>
    <r>
      <rPr>
        <i/>
        <sz val="7"/>
        <rFont val="Arial"/>
        <family val="2"/>
      </rPr>
      <t xml:space="preserve">
ИНДЕКС К ПОЗИЦИИ:
ТЕР17-01-001-14 Индекс выпуск №4, июнь 2013 ОЗП=10,58; ЭМ=6,517; ЗПМ=10,58; МАТ=4,031</t>
    </r>
  </si>
  <si>
    <r>
      <t>Раковины РСВ-2 стальные эмалированные с отъемной спинкой с креплениями, с сифоном СБПУНВСУМ, двумя кранами водоразборными КВ-15Д, размером 500х400х410 мм</t>
    </r>
    <r>
      <rPr>
        <i/>
        <sz val="7"/>
        <rFont val="Arial"/>
        <family val="2"/>
      </rPr>
      <t xml:space="preserve">
ИНДЕКС К ПОЗИЦИИ:
ТЕР17-01-001-14 Индекс выпуск №4, июнь 2013 ОЗП=10,58; ЭМ=6,517; ЗПМ=10,58; МАТ=4,031</t>
    </r>
  </si>
  <si>
    <r>
      <t>Сифон чугунный двухоборотный</t>
    </r>
    <r>
      <rPr>
        <i/>
        <sz val="7"/>
        <rFont val="Arial"/>
        <family val="2"/>
      </rPr>
      <t xml:space="preserve">
ИНДЕКС К ПОЗИЦИИ:
ТСЦ-301-1515 Сифон чугунный двухоборотный асфальтированный МАТ=8,5842</t>
    </r>
  </si>
  <si>
    <r>
      <t>Сифон  стальной  сварной   с  воронкой</t>
    </r>
    <r>
      <rPr>
        <i/>
        <sz val="7"/>
        <rFont val="Arial"/>
        <family val="2"/>
      </rPr>
      <t xml:space="preserve">
ИНДЕКС К ПОЗИЦИИ:
ТСЦ-301-1515 Сифон чугунный двухоборотный асфальтированный МАТ=8,5842</t>
    </r>
  </si>
  <si>
    <t>10 шт.</t>
  </si>
  <si>
    <r>
      <t>Смесители для умывальников СМ-УМ-ЦА-УВ центральные, с аэратором, латунными маховичками</t>
    </r>
    <r>
      <rPr>
        <i/>
        <sz val="7"/>
        <rFont val="Arial"/>
        <family val="2"/>
      </rPr>
      <t xml:space="preserve">
ИНДЕКС К ПОЗИЦИИ:
ТСЦ-301-1527 Смесители латунный с гальванопокрытием для мойки настольный, с верхней камерой смешения МАТ=3,2608</t>
    </r>
  </si>
  <si>
    <r>
      <t>Мойки стальные эмалированные на одно отделение с одной чашей с креплениями МСКЩ со смесителем (с кнопочным переключателем), пластмассовым бутылочным сифоном</t>
    </r>
    <r>
      <rPr>
        <i/>
        <sz val="7"/>
        <rFont val="Arial"/>
        <family val="2"/>
      </rPr>
      <t xml:space="preserve">
ИНДЕКС К ПОЗИЦИИ:
ТЕР17-01-001-14 Индекс выпуск №4, июнь 2013 ОЗП=10,58; ЭМ=6,517; ЗПМ=10,58; МАТ=4,031</t>
    </r>
  </si>
  <si>
    <r>
      <t>Унитазы полуфарфоровые и фарфоровые УНТЦ и УНТПЦ тарельчатые с сиденьем и креплением, с прямым или косым выпуском с цельноотлитой полочкой</t>
    </r>
    <r>
      <rPr>
        <i/>
        <sz val="7"/>
        <rFont val="Arial"/>
        <family val="2"/>
      </rPr>
      <t xml:space="preserve">
ИНДЕКС К ПОЗИЦИИ:
ТСЦ-301-0905 Унитазы полуфарфоровые и фарфоровые УНТЦ и УНТПЦ тарельчатые с сиденьем и креплением, с прямым или косым выпуском с цельноотлитой полочкой МАТ=8,5058</t>
    </r>
  </si>
  <si>
    <r>
      <t>Трап ч/к Т  100м ГОСТ 1811-97 прямой гориз.Ц=853 руб/шт</t>
    </r>
    <r>
      <rPr>
        <i/>
        <sz val="7"/>
        <rFont val="Arial"/>
        <family val="2"/>
      </rPr>
      <t xml:space="preserve">
ИНДЕКС К ПОЗИЦИИ:
ТЕР17-01-001-23 Индекс выпуск №4, июнь 2013 ОЗП=10,58; ЭМ=6,539; ЗПМ=10,58; МАТ=5,548</t>
    </r>
  </si>
  <si>
    <t>шт</t>
  </si>
  <si>
    <r>
      <t>Ревизия ч/к Р-100 ГОСТ 6942-98 в сборе</t>
    </r>
    <r>
      <rPr>
        <i/>
        <sz val="7"/>
        <rFont val="Arial"/>
        <family val="2"/>
      </rPr>
      <t xml:space="preserve">
ИНДЕКС К ПОЗИЦИИ:
ТСЦ-302-0898 Узлы укрупненные монтажные (трубопроводы) из чугунных канализационных труб и фасонных частей к ним диаметром 50 мм МАТ=2,3526</t>
    </r>
  </si>
  <si>
    <r>
      <t>Прочистка ч/к З-100</t>
    </r>
    <r>
      <rPr>
        <i/>
        <sz val="7"/>
        <rFont val="Arial"/>
        <family val="2"/>
      </rPr>
      <t xml:space="preserve">
ИНДЕКС К ПОЗИЦИИ:
ТСЦ-302-0898 Узлы укрупненные монтажные (трубопроводы) из чугунных канализационных труб и фасонных частей к ним диаметром 50 мм МАТ=2,3526</t>
    </r>
  </si>
  <si>
    <r>
      <t>Переход   чугун / ПП       100/110   мм</t>
    </r>
    <r>
      <rPr>
        <i/>
        <sz val="7"/>
        <rFont val="Arial"/>
        <family val="2"/>
      </rPr>
      <t xml:space="preserve">
ИНДЕКС К ПОЗИЦИИ:
ТСЦ-302-0898 Узлы укрупненные монтажные (трубопроводы) из чугунных канализационных труб и фасонных частей к ним диаметром 50 мм МАТ=2,3526</t>
    </r>
  </si>
  <si>
    <r>
      <t>Колено ч/к К-100 ГОСТ 6942-98</t>
    </r>
    <r>
      <rPr>
        <i/>
        <sz val="7"/>
        <rFont val="Arial"/>
        <family val="2"/>
      </rPr>
      <t xml:space="preserve">
ИНДЕКС К ПОЗИЦИИ:
ТСЦ-302-0898 Узлы укрупненные монтажные (трубопроводы) из чугунных канализационных труб и фасонных частей к ним диаметром 50 мм МАТ=2,3526</t>
    </r>
  </si>
  <si>
    <r>
      <t>Отвод ч/к О 135гр.-100    ГОСТ 6942-98</t>
    </r>
    <r>
      <rPr>
        <i/>
        <sz val="7"/>
        <rFont val="Arial"/>
        <family val="2"/>
      </rPr>
      <t xml:space="preserve">
ИНДЕКС К ПОЗИЦИИ:
ТСЦ-302-0898 Узлы укрупненные монтажные (трубопроводы) из чугунных канализационных труб и фасонных частей к ним диаметром 50 мм МАТ=2,3526</t>
    </r>
  </si>
  <si>
    <r>
      <t>Крестовина ч/к прямая КП-100х  50 ГОСТ 6942-98</t>
    </r>
    <r>
      <rPr>
        <i/>
        <sz val="7"/>
        <rFont val="Arial"/>
        <family val="2"/>
      </rPr>
      <t xml:space="preserve">
ИНДЕКС К ПОЗИЦИИ:
ТСЦ-302-0898 Узлы укрупненные монтажные (трубопроводы) из чугунных канализационных труб и фасонных частей к ним диаметром 50 мм МАТ=2,3526</t>
    </r>
  </si>
  <si>
    <r>
      <t>Крестовина ч/к косая КК 45гр.-100х100 ГОСТ 6942-98</t>
    </r>
    <r>
      <rPr>
        <i/>
        <sz val="7"/>
        <rFont val="Arial"/>
        <family val="2"/>
      </rPr>
      <t xml:space="preserve">
ИНДЕКС К ПОЗИЦИИ:
ТСЦ-302-0898 Узлы укрупненные монтажные (трубопроводы) из чугунных канализационных труб и фасонных частей к ним диаметром 50 мм МАТ=2,3526</t>
    </r>
  </si>
  <si>
    <t>100 отверстий</t>
  </si>
  <si>
    <r>
      <t>Пробивка в бетонных стенах и полах толщиной 100 мм отверстий площадью до 500 см2</t>
    </r>
    <r>
      <rPr>
        <i/>
        <sz val="7"/>
        <rFont val="Arial"/>
        <family val="2"/>
      </rPr>
      <t xml:space="preserve">
ИНДЕКС К ПОЗИЦИИ:
ТЕР46-03-010-03 Индекс выпуск №4, июнь 2013 ОЗП=10,58; ЭМ=5,383; ЗПМ=10,58</t>
    </r>
  </si>
  <si>
    <t>1 сальник</t>
  </si>
  <si>
    <r>
      <t>Заделка сальников при проходе труб через фундаменты или стены подвала диаметром до 100 мм</t>
    </r>
    <r>
      <rPr>
        <i/>
        <sz val="7"/>
        <rFont val="Arial"/>
        <family val="2"/>
      </rPr>
      <t xml:space="preserve">
ИНДЕКС К ПОЗИЦИИ:
ТЕР16-07-006-01 Индекс выпуск №4, июнь 2013 ОЗП=10,58; ЗПМ=10,58; МАТ=6,668</t>
    </r>
  </si>
  <si>
    <r>
      <t>Хомуты для крепления труб</t>
    </r>
    <r>
      <rPr>
        <i/>
        <sz val="7"/>
        <rFont val="Arial"/>
        <family val="2"/>
      </rPr>
      <t xml:space="preserve">
ИНДЕКС К ПОЗИЦИИ:
ТСЦ-301-0040 Хомуты для крепления труб МАТ=4,5782</t>
    </r>
  </si>
  <si>
    <t xml:space="preserve">  Итого по разделу 1 Канализация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</si>
  <si>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</si>
  <si>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</si>
  <si>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</si>
  <si>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</si>
  <si>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</si>
  <si>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</si>
  <si>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</si>
  <si>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</si>
  <si>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</si>
  <si>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</si>
  <si>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</si>
  <si>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</si>
  <si>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</si>
  <si>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</si>
  <si>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</si>
  <si>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</si>
  <si>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</si>
  <si>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строительных работ _______________________________________________________________________________________________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</si>
  <si>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</si>
  <si>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</si>
  <si>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</si>
  <si>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</si>
  <si>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</si>
  <si>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</si>
  <si>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</si>
  <si>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</si>
  <si>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</si>
  <si>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</si>
  <si>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</si>
  <si>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</si>
  <si>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Водоотведение</t>
  </si>
  <si>
    <t>ТЕР16-04-001-02</t>
  </si>
  <si>
    <r>
      <t>Прокладка трубопроводов канализации из полиэтиленовых труб высокой плотности диаметром 100 мм</t>
    </r>
    <r>
      <rPr>
        <i/>
        <sz val="7"/>
        <rFont val="Arial"/>
        <family val="2"/>
      </rPr>
      <t xml:space="preserve">
ИНДЕКС К ПОЗИЦИИ:
ТЕР16-04-001-02 Индекс выпуск №4, июнь 2013 ОЗП=10,58; ЭМ=6,293; ЗПМ=10,58; МАТ=3,018</t>
    </r>
  </si>
  <si>
    <t>ТСЦ-302-1111</t>
  </si>
  <si>
    <t>ТЕР16-04-001-01</t>
  </si>
  <si>
    <t>ТЕР17-01-001-14</t>
  </si>
  <si>
    <r>
      <t>Установка умывальников одиночных с подводкой холодной и горячей воды</t>
    </r>
    <r>
      <rPr>
        <i/>
        <sz val="7"/>
        <rFont val="Arial"/>
        <family val="2"/>
      </rPr>
      <t xml:space="preserve">
ИНДЕКС К ПОЗИЦИИ:
ТЕР17-01-001-14 Индекс выпуск №4, июнь 2013 ОЗП=10,58; ЭМ=6,517; ЗПМ=10,58; МАТ=4,031</t>
    </r>
  </si>
  <si>
    <t>ТСЦ-301-0554</t>
  </si>
  <si>
    <t>Договорная цена</t>
  </si>
  <si>
    <t>ТСЦ-301-0581</t>
  </si>
  <si>
    <t>ТСЦ-301-1515</t>
  </si>
  <si>
    <t>ТЕР17-01-002-03</t>
  </si>
  <si>
    <r>
      <t>Установка смесителей</t>
    </r>
    <r>
      <rPr>
        <i/>
        <sz val="7"/>
        <rFont val="Arial"/>
        <family val="2"/>
      </rPr>
      <t xml:space="preserve">
ИНДЕКС К ПОЗИЦИИ:
ТЕР17-01-002-03 Индекс выпуск №4, июнь 2013 ОЗП=10,58; ЭМ=4,381; ЗПМ=10,58; МАТ=3,513</t>
    </r>
  </si>
  <si>
    <t>ТСЦ-301-0627</t>
  </si>
  <si>
    <t>ТЕР17-01-005-01</t>
  </si>
  <si>
    <r>
      <t>Установка моек на одно отделение</t>
    </r>
    <r>
      <rPr>
        <i/>
        <sz val="7"/>
        <rFont val="Arial"/>
        <family val="2"/>
      </rPr>
      <t xml:space="preserve">
ИНДЕКС К ПОЗИЦИИ:
ТЕР17-01-005-01 Индекс выпуск №4, июнь 2013 ОЗП=10,58; ЭМ=6,524; ЗПМ=10,58; МАТ=2,243</t>
    </r>
  </si>
  <si>
    <t>ТСЦ-301-0497</t>
  </si>
  <si>
    <t>ТЕР17-01-003-01</t>
  </si>
  <si>
    <r>
      <t>Установка унитазов с бачком непосредственно присоединенным</t>
    </r>
    <r>
      <rPr>
        <i/>
        <sz val="7"/>
        <rFont val="Arial"/>
        <family val="2"/>
      </rPr>
      <t xml:space="preserve">
ИНДЕКС К ПОЗИЦИИ:
ТЕР17-01-003-01 Индекс выпуск №4, июнь 2013 ОЗП=10,58; ЭМ=6,543; ЗПМ=10,58; МАТ=6,759</t>
    </r>
  </si>
  <si>
    <t>ТСЦ-301-0905</t>
  </si>
  <si>
    <t>ТЕР17-01-001-23</t>
  </si>
  <si>
    <r>
      <t>Установка трапов диаметром 100 мм</t>
    </r>
    <r>
      <rPr>
        <i/>
        <sz val="7"/>
        <rFont val="Arial"/>
        <family val="2"/>
      </rPr>
      <t xml:space="preserve">
ИНДЕКС К ПОЗИЦИИ:
ТЕР17-01-001-23 Индекс выпуск №4, июнь 2013 ОЗП=10,58; ЭМ=6,539; ЗПМ=10,58; МАТ=5,548</t>
    </r>
  </si>
  <si>
    <t>ТЕР46-03-010-03</t>
  </si>
  <si>
    <t>ТЕР16-07-006-01</t>
  </si>
  <si>
    <t>ТСЦ-301-0040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</si>
  <si>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</si>
  <si>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</si>
  <si>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на доставку материалов МАТ=5%  (Поз. 1-17, 27-28, 18-25)</t>
  </si>
  <si>
    <t>Итоги по смете: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</si>
  <si>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</si>
  <si>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Материалы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</si>
  <si>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</si>
  <si>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Магазин смешанных товаров по адресу: Новосибирская область , р.п. Дорогино ул. Ленина 6а  (кадастровый номер земельного участка 54:28:020402:389)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</si>
</sst>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3" fillId="0" borderId="0">
      <alignment horizontal="right" vertical="top" wrapText="1"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 horizontal="left" vertical="top"/>
      <protection/>
    </xf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2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0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10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49" fontId="10" fillId="0" borderId="12" xfId="53" applyNumberFormat="1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12" fillId="0" borderId="12" xfId="53" applyFont="1" applyBorder="1" applyAlignment="1">
      <alignment horizontal="right" vertical="top" wrapText="1"/>
      <protection/>
    </xf>
    <xf numFmtId="0" fontId="12" fillId="0" borderId="12" xfId="53" applyFont="1" applyBorder="1" applyAlignment="1">
      <alignment horizontal="right" vertical="top"/>
      <protection/>
    </xf>
    <xf numFmtId="0" fontId="9" fillId="0" borderId="12" xfId="53" applyFont="1" applyBorder="1" applyAlignment="1">
      <alignment horizontal="right" vertical="top"/>
      <protection/>
    </xf>
    <xf numFmtId="0" fontId="14" fillId="0" borderId="12" xfId="53" applyFont="1" applyBorder="1" applyAlignment="1">
      <alignment horizontal="center" vertical="top"/>
      <protection/>
    </xf>
    <xf numFmtId="0" fontId="9" fillId="0" borderId="12" xfId="53" applyFont="1" applyBorder="1" applyAlignment="1">
      <alignment horizontal="righ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0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8"/>
  <sheetViews>
    <sheetView showGridLines="0" tabSelected="1" zoomScaleSheetLayoutView="75" zoomScalePageLayoutView="0" workbookViewId="0" topLeftCell="A1">
      <selection activeCell="C7" sqref="C7"/>
    </sheetView>
  </sheetViews>
  <sheetFormatPr defaultColWidth="9.140625" defaultRowHeight="15" outlineLevelRow="2"/>
  <cols>
    <col min="1" max="1" width="3.28125" style="34" customWidth="1"/>
    <col min="2" max="2" width="16.28125" style="2" customWidth="1"/>
    <col min="3" max="3" width="58.57421875" style="31" customWidth="1"/>
    <col min="4" max="4" width="7.7109375" style="30" customWidth="1"/>
    <col min="5" max="5" width="7.57421875" style="32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 customWidth="1"/>
  </cols>
  <sheetData>
    <row r="1" spans="1:17" ht="15" outlineLevel="2">
      <c r="A1" s="1" t="s">
        <v>0</v>
      </c>
      <c r="B1"/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N1"/>
      <c r="O1" s="6"/>
      <c r="P1" s="6"/>
      <c r="Q1" s="6"/>
    </row>
    <row r="2" spans="1:17" ht="15" outlineLevel="1">
      <c r="A2" s="67" t="s">
        <v>82</v>
      </c>
      <c r="B2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N2"/>
      <c r="O2" s="6"/>
      <c r="P2" s="6"/>
      <c r="Q2" s="68" t="s">
        <v>83</v>
      </c>
    </row>
    <row r="3" spans="1:17" ht="15" outlineLevel="1">
      <c r="A3" s="10"/>
      <c r="B3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N3"/>
      <c r="O3" s="6"/>
      <c r="P3" s="6"/>
      <c r="Q3" s="6"/>
    </row>
    <row r="4" spans="1:18" ht="15" outlineLevel="1">
      <c r="A4" s="10" t="s">
        <v>84</v>
      </c>
      <c r="B4"/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85</v>
      </c>
      <c r="N4"/>
      <c r="O4" s="6"/>
      <c r="P4" s="6"/>
      <c r="Q4" s="6"/>
      <c r="R4" s="11"/>
    </row>
    <row r="5" spans="1:17" ht="20.25" customHeight="1" outlineLevel="1">
      <c r="A5" s="69" t="s">
        <v>86</v>
      </c>
      <c r="B5" s="70"/>
      <c r="C5" s="71"/>
      <c r="D5" s="72"/>
      <c r="E5" s="73"/>
      <c r="F5" s="25"/>
      <c r="G5" s="25"/>
      <c r="H5" s="25"/>
      <c r="I5" s="25"/>
      <c r="J5" s="25"/>
      <c r="K5" s="25"/>
      <c r="L5" s="25"/>
      <c r="M5" s="20" t="s">
        <v>87</v>
      </c>
      <c r="N5" s="74"/>
      <c r="O5" s="25"/>
      <c r="P5" s="25"/>
      <c r="Q5" s="25"/>
    </row>
    <row r="6" spans="1:17" ht="27" customHeight="1">
      <c r="A6" s="73"/>
      <c r="B6" s="69"/>
      <c r="C6" s="93" t="s">
        <v>120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88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5">
      <c r="A16" s="5"/>
      <c r="B16" s="10"/>
      <c r="C16" s="3"/>
      <c r="D16" s="20" t="s">
        <v>75</v>
      </c>
      <c r="E16" s="5"/>
      <c r="F16" s="6"/>
      <c r="G16" s="6"/>
      <c r="H16" s="6"/>
      <c r="I16" s="20"/>
      <c r="J16" s="97">
        <f>J75</f>
        <v>113003.88</v>
      </c>
      <c r="K16" s="98"/>
      <c r="L16" s="12" t="s">
        <v>76</v>
      </c>
      <c r="M16" s="6"/>
      <c r="N16" s="6"/>
      <c r="O16" s="6"/>
      <c r="P16" s="6"/>
      <c r="Q16" s="6"/>
    </row>
    <row r="17" spans="1:17" ht="15">
      <c r="A17" s="5"/>
      <c r="B17" s="10"/>
      <c r="C17" s="3"/>
      <c r="D17" s="20" t="s">
        <v>72</v>
      </c>
      <c r="E17" s="5"/>
      <c r="F17" s="6"/>
      <c r="G17" s="6"/>
      <c r="H17" s="6"/>
      <c r="I17" s="20"/>
      <c r="J17" s="97">
        <f>J71</f>
        <v>11256</v>
      </c>
      <c r="K17" s="98"/>
      <c r="L17" s="12" t="s">
        <v>76</v>
      </c>
      <c r="M17" s="6"/>
      <c r="N17" s="6"/>
      <c r="O17" s="6"/>
      <c r="P17" s="6"/>
      <c r="Q17" s="6"/>
    </row>
    <row r="18" spans="1:17" ht="15" outlineLevel="1">
      <c r="A18" s="5"/>
      <c r="B18" s="10"/>
      <c r="C18" s="3"/>
      <c r="D18" s="20" t="s">
        <v>73</v>
      </c>
      <c r="E18" s="5"/>
      <c r="F18" s="6"/>
      <c r="G18" s="6"/>
      <c r="H18" s="6"/>
      <c r="I18" s="20"/>
      <c r="J18" s="99">
        <f>O75</f>
        <v>90.88</v>
      </c>
      <c r="K18" s="98"/>
      <c r="L18" s="12" t="s">
        <v>74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36" t="s">
        <v>71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9" customHeight="1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" customHeight="1">
      <c r="A21" s="88" t="s">
        <v>8</v>
      </c>
      <c r="B21" s="90" t="s">
        <v>9</v>
      </c>
      <c r="C21" s="88" t="s">
        <v>10</v>
      </c>
      <c r="D21" s="88" t="s">
        <v>11</v>
      </c>
      <c r="E21" s="88" t="s">
        <v>12</v>
      </c>
      <c r="F21" s="88" t="s">
        <v>13</v>
      </c>
      <c r="G21" s="89"/>
      <c r="H21" s="89"/>
      <c r="I21" s="89"/>
      <c r="J21" s="88" t="s">
        <v>14</v>
      </c>
      <c r="K21" s="89"/>
      <c r="L21" s="89"/>
      <c r="M21" s="89"/>
      <c r="N21" s="88" t="s">
        <v>15</v>
      </c>
      <c r="O21" s="88" t="s">
        <v>16</v>
      </c>
      <c r="P21" s="88" t="s">
        <v>17</v>
      </c>
      <c r="Q21" s="88" t="s">
        <v>18</v>
      </c>
    </row>
    <row r="22" spans="1:17" ht="15.75" customHeight="1">
      <c r="A22" s="89"/>
      <c r="B22" s="91"/>
      <c r="C22" s="92"/>
      <c r="D22" s="88"/>
      <c r="E22" s="89"/>
      <c r="F22" s="88" t="s">
        <v>19</v>
      </c>
      <c r="G22" s="88" t="s">
        <v>20</v>
      </c>
      <c r="H22" s="89"/>
      <c r="I22" s="89"/>
      <c r="J22" s="88" t="s">
        <v>19</v>
      </c>
      <c r="K22" s="88" t="s">
        <v>20</v>
      </c>
      <c r="L22" s="89"/>
      <c r="M22" s="89"/>
      <c r="N22" s="88"/>
      <c r="O22" s="88"/>
      <c r="P22" s="88"/>
      <c r="Q22" s="88"/>
    </row>
    <row r="23" spans="1:17" ht="15.75" customHeight="1">
      <c r="A23" s="89"/>
      <c r="B23" s="91"/>
      <c r="C23" s="92"/>
      <c r="D23" s="88"/>
      <c r="E23" s="89"/>
      <c r="F23" s="89"/>
      <c r="G23" s="26" t="s">
        <v>21</v>
      </c>
      <c r="H23" s="26" t="s">
        <v>22</v>
      </c>
      <c r="I23" s="26" t="s">
        <v>23</v>
      </c>
      <c r="J23" s="89"/>
      <c r="K23" s="26" t="s">
        <v>21</v>
      </c>
      <c r="L23" s="26" t="s">
        <v>22</v>
      </c>
      <c r="M23" s="26" t="s">
        <v>23</v>
      </c>
      <c r="N23" s="88"/>
      <c r="O23" s="88"/>
      <c r="P23" s="88"/>
      <c r="Q23" s="88"/>
    </row>
    <row r="24" spans="1:17" ht="12.75">
      <c r="A24" s="29">
        <v>1</v>
      </c>
      <c r="B24" s="28">
        <v>2</v>
      </c>
      <c r="C24" s="26">
        <v>3</v>
      </c>
      <c r="D24" s="26">
        <v>4</v>
      </c>
      <c r="E24" s="29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  <c r="P24" s="27">
        <v>16</v>
      </c>
      <c r="Q24" s="27">
        <v>17</v>
      </c>
    </row>
    <row r="25" spans="1:17" ht="18.75" customHeight="1">
      <c r="A25" s="94" t="s">
        <v>24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ht="18.75" customHeight="1">
      <c r="A26" s="85" t="s">
        <v>25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ht="53.25">
      <c r="A27" s="76">
        <v>1</v>
      </c>
      <c r="B27" s="77" t="s">
        <v>89</v>
      </c>
      <c r="C27" s="75" t="s">
        <v>27</v>
      </c>
      <c r="D27" s="78" t="s">
        <v>26</v>
      </c>
      <c r="E27" s="79">
        <v>0.076</v>
      </c>
      <c r="F27" s="80">
        <v>34401.42</v>
      </c>
      <c r="G27" s="80">
        <v>7631.78</v>
      </c>
      <c r="H27" s="80">
        <v>210.19</v>
      </c>
      <c r="I27" s="80">
        <v>10.69</v>
      </c>
      <c r="J27" s="81">
        <v>2615</v>
      </c>
      <c r="K27" s="81">
        <v>580</v>
      </c>
      <c r="L27" s="81">
        <v>16</v>
      </c>
      <c r="M27" s="81">
        <v>1</v>
      </c>
      <c r="N27" s="81">
        <v>61.6</v>
      </c>
      <c r="O27" s="81">
        <v>4.68</v>
      </c>
      <c r="P27" s="81">
        <v>0.06</v>
      </c>
      <c r="Q27" s="82"/>
    </row>
    <row r="28" spans="1:17" ht="53.25">
      <c r="A28" s="76">
        <v>2</v>
      </c>
      <c r="B28" s="77" t="s">
        <v>89</v>
      </c>
      <c r="C28" s="75" t="s">
        <v>90</v>
      </c>
      <c r="D28" s="78" t="s">
        <v>26</v>
      </c>
      <c r="E28" s="79">
        <v>0.92</v>
      </c>
      <c r="F28" s="80">
        <v>8272.63</v>
      </c>
      <c r="G28" s="80">
        <v>7631.78</v>
      </c>
      <c r="H28" s="80">
        <v>210.19</v>
      </c>
      <c r="I28" s="80">
        <v>10.69</v>
      </c>
      <c r="J28" s="81">
        <v>7611</v>
      </c>
      <c r="K28" s="81">
        <v>7021</v>
      </c>
      <c r="L28" s="81">
        <v>193</v>
      </c>
      <c r="M28" s="81">
        <v>10</v>
      </c>
      <c r="N28" s="81">
        <v>61.6</v>
      </c>
      <c r="O28" s="81">
        <v>56.67</v>
      </c>
      <c r="P28" s="81">
        <v>0.06</v>
      </c>
      <c r="Q28" s="81">
        <v>0.06</v>
      </c>
    </row>
    <row r="29" spans="1:17" ht="53.25">
      <c r="A29" s="76">
        <v>3</v>
      </c>
      <c r="B29" s="77" t="s">
        <v>91</v>
      </c>
      <c r="C29" s="75" t="s">
        <v>29</v>
      </c>
      <c r="D29" s="78" t="s">
        <v>28</v>
      </c>
      <c r="E29" s="83">
        <v>91.5</v>
      </c>
      <c r="F29" s="80">
        <v>150.6</v>
      </c>
      <c r="G29" s="82"/>
      <c r="H29" s="82"/>
      <c r="I29" s="82"/>
      <c r="J29" s="81">
        <v>13780</v>
      </c>
      <c r="K29" s="82"/>
      <c r="L29" s="82"/>
      <c r="M29" s="82"/>
      <c r="N29" s="82"/>
      <c r="O29" s="82"/>
      <c r="P29" s="82"/>
      <c r="Q29" s="82"/>
    </row>
    <row r="30" spans="1:17" ht="53.25">
      <c r="A30" s="76">
        <v>4</v>
      </c>
      <c r="B30" s="77" t="s">
        <v>92</v>
      </c>
      <c r="C30" s="75" t="s">
        <v>30</v>
      </c>
      <c r="D30" s="78" t="s">
        <v>26</v>
      </c>
      <c r="E30" s="79">
        <v>0.09</v>
      </c>
      <c r="F30" s="80">
        <v>22021.71</v>
      </c>
      <c r="G30" s="80">
        <v>7958.81</v>
      </c>
      <c r="H30" s="80">
        <v>99.82</v>
      </c>
      <c r="I30" s="80">
        <v>3.6</v>
      </c>
      <c r="J30" s="81">
        <v>1982</v>
      </c>
      <c r="K30" s="81">
        <v>716</v>
      </c>
      <c r="L30" s="81">
        <v>9</v>
      </c>
      <c r="M30" s="82"/>
      <c r="N30" s="81">
        <v>64.24</v>
      </c>
      <c r="O30" s="81">
        <v>5.78</v>
      </c>
      <c r="P30" s="81">
        <v>0.02</v>
      </c>
      <c r="Q30" s="82"/>
    </row>
    <row r="31" spans="1:17" ht="53.25">
      <c r="A31" s="76">
        <v>5</v>
      </c>
      <c r="B31" s="77" t="s">
        <v>93</v>
      </c>
      <c r="C31" s="75" t="s">
        <v>94</v>
      </c>
      <c r="D31" s="78" t="s">
        <v>31</v>
      </c>
      <c r="E31" s="79">
        <v>0.4</v>
      </c>
      <c r="F31" s="80">
        <v>3117.43</v>
      </c>
      <c r="G31" s="80">
        <v>2602.05</v>
      </c>
      <c r="H31" s="80">
        <v>209.07</v>
      </c>
      <c r="I31" s="80">
        <v>20</v>
      </c>
      <c r="J31" s="81">
        <v>1247</v>
      </c>
      <c r="K31" s="81">
        <v>1041</v>
      </c>
      <c r="L31" s="81">
        <v>84</v>
      </c>
      <c r="M31" s="81">
        <v>8</v>
      </c>
      <c r="N31" s="81">
        <v>21.65</v>
      </c>
      <c r="O31" s="81">
        <v>8.66</v>
      </c>
      <c r="P31" s="81">
        <v>0.13</v>
      </c>
      <c r="Q31" s="81">
        <v>0.05</v>
      </c>
    </row>
    <row r="32" spans="1:17" ht="65.25">
      <c r="A32" s="76">
        <v>6</v>
      </c>
      <c r="B32" s="77" t="s">
        <v>95</v>
      </c>
      <c r="C32" s="75" t="s">
        <v>33</v>
      </c>
      <c r="D32" s="78" t="s">
        <v>32</v>
      </c>
      <c r="E32" s="83">
        <v>1</v>
      </c>
      <c r="F32" s="80">
        <v>516.17</v>
      </c>
      <c r="G32" s="82"/>
      <c r="H32" s="82"/>
      <c r="I32" s="82"/>
      <c r="J32" s="81">
        <v>516</v>
      </c>
      <c r="K32" s="82"/>
      <c r="L32" s="82"/>
      <c r="M32" s="82"/>
      <c r="N32" s="82"/>
      <c r="O32" s="82"/>
      <c r="P32" s="82"/>
      <c r="Q32" s="82"/>
    </row>
    <row r="33" spans="1:17" ht="77.25">
      <c r="A33" s="76">
        <v>7</v>
      </c>
      <c r="B33" s="77" t="s">
        <v>96</v>
      </c>
      <c r="C33" s="75" t="s">
        <v>35</v>
      </c>
      <c r="D33" s="78" t="s">
        <v>34</v>
      </c>
      <c r="E33" s="83">
        <v>1</v>
      </c>
      <c r="F33" s="80">
        <v>3878.02</v>
      </c>
      <c r="G33" s="82"/>
      <c r="H33" s="82"/>
      <c r="I33" s="82"/>
      <c r="J33" s="81">
        <v>3878</v>
      </c>
      <c r="K33" s="82"/>
      <c r="L33" s="82"/>
      <c r="M33" s="82"/>
      <c r="N33" s="82"/>
      <c r="O33" s="82"/>
      <c r="P33" s="82"/>
      <c r="Q33" s="82"/>
    </row>
    <row r="34" spans="1:17" ht="65.25">
      <c r="A34" s="76">
        <v>8</v>
      </c>
      <c r="B34" s="77" t="s">
        <v>97</v>
      </c>
      <c r="C34" s="75" t="s">
        <v>36</v>
      </c>
      <c r="D34" s="78" t="s">
        <v>32</v>
      </c>
      <c r="E34" s="83">
        <v>3</v>
      </c>
      <c r="F34" s="80">
        <v>1483.29</v>
      </c>
      <c r="G34" s="82"/>
      <c r="H34" s="82"/>
      <c r="I34" s="82"/>
      <c r="J34" s="81">
        <v>4450</v>
      </c>
      <c r="K34" s="82"/>
      <c r="L34" s="82"/>
      <c r="M34" s="82"/>
      <c r="N34" s="82"/>
      <c r="O34" s="82"/>
      <c r="P34" s="82"/>
      <c r="Q34" s="82"/>
    </row>
    <row r="35" spans="1:17" ht="31.5">
      <c r="A35" s="76">
        <v>9</v>
      </c>
      <c r="B35" s="77" t="s">
        <v>98</v>
      </c>
      <c r="C35" s="75" t="s">
        <v>37</v>
      </c>
      <c r="D35" s="78" t="s">
        <v>34</v>
      </c>
      <c r="E35" s="83">
        <v>4</v>
      </c>
      <c r="F35" s="80">
        <v>133.57</v>
      </c>
      <c r="G35" s="82"/>
      <c r="H35" s="82"/>
      <c r="I35" s="82"/>
      <c r="J35" s="81">
        <v>534</v>
      </c>
      <c r="K35" s="82"/>
      <c r="L35" s="82"/>
      <c r="M35" s="82"/>
      <c r="N35" s="82"/>
      <c r="O35" s="82"/>
      <c r="P35" s="82"/>
      <c r="Q35" s="82"/>
    </row>
    <row r="36" spans="1:17" ht="31.5">
      <c r="A36" s="76">
        <v>10</v>
      </c>
      <c r="B36" s="77" t="s">
        <v>96</v>
      </c>
      <c r="C36" s="75" t="s">
        <v>38</v>
      </c>
      <c r="D36" s="78" t="s">
        <v>34</v>
      </c>
      <c r="E36" s="83">
        <v>5</v>
      </c>
      <c r="F36" s="80">
        <v>506.04</v>
      </c>
      <c r="G36" s="82"/>
      <c r="H36" s="82"/>
      <c r="I36" s="82"/>
      <c r="J36" s="81">
        <v>2530</v>
      </c>
      <c r="K36" s="82"/>
      <c r="L36" s="82"/>
      <c r="M36" s="82"/>
      <c r="N36" s="82"/>
      <c r="O36" s="82"/>
      <c r="P36" s="82"/>
      <c r="Q36" s="82"/>
    </row>
    <row r="37" spans="1:17" ht="41.25">
      <c r="A37" s="76">
        <v>11</v>
      </c>
      <c r="B37" s="77" t="s">
        <v>99</v>
      </c>
      <c r="C37" s="75" t="s">
        <v>100</v>
      </c>
      <c r="D37" s="78" t="s">
        <v>39</v>
      </c>
      <c r="E37" s="79">
        <v>0.1</v>
      </c>
      <c r="F37" s="80">
        <v>902.91</v>
      </c>
      <c r="G37" s="80">
        <v>841.32</v>
      </c>
      <c r="H37" s="80">
        <v>0.92</v>
      </c>
      <c r="I37" s="82"/>
      <c r="J37" s="81">
        <v>90</v>
      </c>
      <c r="K37" s="81">
        <v>84</v>
      </c>
      <c r="L37" s="82"/>
      <c r="M37" s="82"/>
      <c r="N37" s="81">
        <v>7</v>
      </c>
      <c r="O37" s="81">
        <v>0.7</v>
      </c>
      <c r="P37" s="82"/>
      <c r="Q37" s="82"/>
    </row>
    <row r="38" spans="1:17" ht="53.25">
      <c r="A38" s="76">
        <v>12</v>
      </c>
      <c r="B38" s="77" t="s">
        <v>101</v>
      </c>
      <c r="C38" s="75" t="s">
        <v>40</v>
      </c>
      <c r="D38" s="78" t="s">
        <v>34</v>
      </c>
      <c r="E38" s="83">
        <v>1</v>
      </c>
      <c r="F38" s="80">
        <v>1470.03</v>
      </c>
      <c r="G38" s="82"/>
      <c r="H38" s="82"/>
      <c r="I38" s="82"/>
      <c r="J38" s="81">
        <v>1470</v>
      </c>
      <c r="K38" s="82"/>
      <c r="L38" s="82"/>
      <c r="M38" s="82"/>
      <c r="N38" s="82"/>
      <c r="O38" s="82"/>
      <c r="P38" s="82"/>
      <c r="Q38" s="82"/>
    </row>
    <row r="39" spans="1:17" ht="41.25">
      <c r="A39" s="76">
        <v>13</v>
      </c>
      <c r="B39" s="77" t="s">
        <v>102</v>
      </c>
      <c r="C39" s="75" t="s">
        <v>103</v>
      </c>
      <c r="D39" s="78" t="s">
        <v>31</v>
      </c>
      <c r="E39" s="79">
        <v>0.1</v>
      </c>
      <c r="F39" s="80">
        <v>2439.58</v>
      </c>
      <c r="G39" s="80">
        <v>2081.72</v>
      </c>
      <c r="H39" s="80">
        <v>145.42</v>
      </c>
      <c r="I39" s="80">
        <v>20</v>
      </c>
      <c r="J39" s="81">
        <v>244</v>
      </c>
      <c r="K39" s="81">
        <v>208</v>
      </c>
      <c r="L39" s="81">
        <v>15</v>
      </c>
      <c r="M39" s="81">
        <v>2</v>
      </c>
      <c r="N39" s="81">
        <v>17.32</v>
      </c>
      <c r="O39" s="81">
        <v>1.73</v>
      </c>
      <c r="P39" s="81">
        <v>0.13</v>
      </c>
      <c r="Q39" s="81">
        <v>0.01</v>
      </c>
    </row>
    <row r="40" spans="1:17" ht="65.25">
      <c r="A40" s="76">
        <v>14</v>
      </c>
      <c r="B40" s="77" t="s">
        <v>104</v>
      </c>
      <c r="C40" s="75" t="s">
        <v>41</v>
      </c>
      <c r="D40" s="78" t="s">
        <v>34</v>
      </c>
      <c r="E40" s="83">
        <v>1</v>
      </c>
      <c r="F40" s="80">
        <v>1698.74</v>
      </c>
      <c r="G40" s="82"/>
      <c r="H40" s="82"/>
      <c r="I40" s="82"/>
      <c r="J40" s="81">
        <v>1699</v>
      </c>
      <c r="K40" s="82"/>
      <c r="L40" s="82"/>
      <c r="M40" s="82"/>
      <c r="N40" s="82"/>
      <c r="O40" s="82"/>
      <c r="P40" s="82"/>
      <c r="Q40" s="82"/>
    </row>
    <row r="41" spans="1:17" ht="41.25">
      <c r="A41" s="76">
        <v>15</v>
      </c>
      <c r="B41" s="77" t="s">
        <v>105</v>
      </c>
      <c r="C41" s="75" t="s">
        <v>106</v>
      </c>
      <c r="D41" s="78" t="s">
        <v>31</v>
      </c>
      <c r="E41" s="79">
        <v>0.1</v>
      </c>
      <c r="F41" s="80">
        <v>4950.75</v>
      </c>
      <c r="G41" s="80">
        <v>2927.59</v>
      </c>
      <c r="H41" s="80">
        <v>391.34</v>
      </c>
      <c r="I41" s="80">
        <v>49.09</v>
      </c>
      <c r="J41" s="81">
        <v>495</v>
      </c>
      <c r="K41" s="81">
        <v>293</v>
      </c>
      <c r="L41" s="81">
        <v>39</v>
      </c>
      <c r="M41" s="81">
        <v>5</v>
      </c>
      <c r="N41" s="81">
        <v>24.64</v>
      </c>
      <c r="O41" s="81">
        <v>2.46</v>
      </c>
      <c r="P41" s="81">
        <v>0.32</v>
      </c>
      <c r="Q41" s="81">
        <v>0.03</v>
      </c>
    </row>
    <row r="42" spans="1:17" ht="75">
      <c r="A42" s="76">
        <v>16</v>
      </c>
      <c r="B42" s="77" t="s">
        <v>107</v>
      </c>
      <c r="C42" s="75" t="s">
        <v>42</v>
      </c>
      <c r="D42" s="78" t="s">
        <v>34</v>
      </c>
      <c r="E42" s="83">
        <v>1</v>
      </c>
      <c r="F42" s="80">
        <v>3039.63</v>
      </c>
      <c r="G42" s="82"/>
      <c r="H42" s="82"/>
      <c r="I42" s="82"/>
      <c r="J42" s="81">
        <v>3040</v>
      </c>
      <c r="K42" s="82"/>
      <c r="L42" s="82"/>
      <c r="M42" s="82"/>
      <c r="N42" s="82"/>
      <c r="O42" s="82"/>
      <c r="P42" s="82"/>
      <c r="Q42" s="82"/>
    </row>
    <row r="43" spans="1:17" ht="41.25">
      <c r="A43" s="76">
        <v>17</v>
      </c>
      <c r="B43" s="77" t="s">
        <v>108</v>
      </c>
      <c r="C43" s="75" t="s">
        <v>109</v>
      </c>
      <c r="D43" s="78" t="s">
        <v>31</v>
      </c>
      <c r="E43" s="79">
        <v>0.5</v>
      </c>
      <c r="F43" s="80">
        <v>1458.95</v>
      </c>
      <c r="G43" s="80">
        <v>1054.09</v>
      </c>
      <c r="H43" s="80">
        <v>175.9</v>
      </c>
      <c r="I43" s="80">
        <v>15.34</v>
      </c>
      <c r="J43" s="81">
        <v>729</v>
      </c>
      <c r="K43" s="81">
        <v>527</v>
      </c>
      <c r="L43" s="81">
        <v>88</v>
      </c>
      <c r="M43" s="81">
        <v>8</v>
      </c>
      <c r="N43" s="81">
        <v>8.77</v>
      </c>
      <c r="O43" s="81">
        <v>4.39</v>
      </c>
      <c r="P43" s="81">
        <v>0.1</v>
      </c>
      <c r="Q43" s="81">
        <v>0.05</v>
      </c>
    </row>
    <row r="44" spans="1:17" ht="41.25">
      <c r="A44" s="76">
        <v>18</v>
      </c>
      <c r="B44" s="77" t="s">
        <v>96</v>
      </c>
      <c r="C44" s="75" t="s">
        <v>43</v>
      </c>
      <c r="D44" s="78" t="s">
        <v>34</v>
      </c>
      <c r="E44" s="83">
        <v>5</v>
      </c>
      <c r="F44" s="80">
        <v>1478.26</v>
      </c>
      <c r="G44" s="82"/>
      <c r="H44" s="82"/>
      <c r="I44" s="82"/>
      <c r="J44" s="81">
        <v>7391</v>
      </c>
      <c r="K44" s="82"/>
      <c r="L44" s="82"/>
      <c r="M44" s="82"/>
      <c r="N44" s="82"/>
      <c r="O44" s="82"/>
      <c r="P44" s="82"/>
      <c r="Q44" s="82"/>
    </row>
    <row r="45" spans="1:17" ht="41.25">
      <c r="A45" s="76">
        <v>19</v>
      </c>
      <c r="B45" s="77" t="s">
        <v>96</v>
      </c>
      <c r="C45" s="75" t="s">
        <v>45</v>
      </c>
      <c r="D45" s="78" t="s">
        <v>44</v>
      </c>
      <c r="E45" s="79">
        <v>2</v>
      </c>
      <c r="F45" s="80">
        <v>295.77</v>
      </c>
      <c r="G45" s="82"/>
      <c r="H45" s="82"/>
      <c r="I45" s="82"/>
      <c r="J45" s="81">
        <v>592</v>
      </c>
      <c r="K45" s="82"/>
      <c r="L45" s="82"/>
      <c r="M45" s="82"/>
      <c r="N45" s="82"/>
      <c r="O45" s="82"/>
      <c r="P45" s="82"/>
      <c r="Q45" s="82"/>
    </row>
    <row r="46" spans="1:17" ht="41.25">
      <c r="A46" s="76">
        <v>20</v>
      </c>
      <c r="B46" s="77" t="s">
        <v>96</v>
      </c>
      <c r="C46" s="75" t="s">
        <v>46</v>
      </c>
      <c r="D46" s="78" t="s">
        <v>44</v>
      </c>
      <c r="E46" s="83">
        <v>2</v>
      </c>
      <c r="F46" s="80">
        <v>661.01</v>
      </c>
      <c r="G46" s="82"/>
      <c r="H46" s="82"/>
      <c r="I46" s="82"/>
      <c r="J46" s="81">
        <v>1322</v>
      </c>
      <c r="K46" s="82"/>
      <c r="L46" s="82"/>
      <c r="M46" s="82"/>
      <c r="N46" s="82"/>
      <c r="O46" s="82"/>
      <c r="P46" s="82"/>
      <c r="Q46" s="82"/>
    </row>
    <row r="47" spans="1:17" ht="41.25">
      <c r="A47" s="76">
        <v>21</v>
      </c>
      <c r="B47" s="77" t="s">
        <v>96</v>
      </c>
      <c r="C47" s="75" t="s">
        <v>47</v>
      </c>
      <c r="D47" s="78" t="s">
        <v>44</v>
      </c>
      <c r="E47" s="79">
        <v>2</v>
      </c>
      <c r="F47" s="80">
        <v>319.95</v>
      </c>
      <c r="G47" s="82"/>
      <c r="H47" s="82"/>
      <c r="I47" s="82"/>
      <c r="J47" s="81">
        <v>640</v>
      </c>
      <c r="K47" s="82"/>
      <c r="L47" s="82"/>
      <c r="M47" s="82"/>
      <c r="N47" s="82"/>
      <c r="O47" s="82"/>
      <c r="P47" s="82"/>
      <c r="Q47" s="82"/>
    </row>
    <row r="48" spans="1:17" ht="41.25">
      <c r="A48" s="76">
        <v>22</v>
      </c>
      <c r="B48" s="77" t="s">
        <v>96</v>
      </c>
      <c r="C48" s="75" t="s">
        <v>48</v>
      </c>
      <c r="D48" s="78" t="s">
        <v>44</v>
      </c>
      <c r="E48" s="83">
        <v>10</v>
      </c>
      <c r="F48" s="80">
        <v>235.59</v>
      </c>
      <c r="G48" s="82"/>
      <c r="H48" s="82"/>
      <c r="I48" s="82"/>
      <c r="J48" s="81">
        <v>2356</v>
      </c>
      <c r="K48" s="82"/>
      <c r="L48" s="82"/>
      <c r="M48" s="82"/>
      <c r="N48" s="82"/>
      <c r="O48" s="82"/>
      <c r="P48" s="82"/>
      <c r="Q48" s="82"/>
    </row>
    <row r="49" spans="1:17" ht="41.25">
      <c r="A49" s="76">
        <v>23</v>
      </c>
      <c r="B49" s="77" t="s">
        <v>96</v>
      </c>
      <c r="C49" s="75" t="s">
        <v>49</v>
      </c>
      <c r="D49" s="78" t="s">
        <v>44</v>
      </c>
      <c r="E49" s="83">
        <v>15</v>
      </c>
      <c r="F49" s="80">
        <v>157.62</v>
      </c>
      <c r="G49" s="82"/>
      <c r="H49" s="82"/>
      <c r="I49" s="82"/>
      <c r="J49" s="81">
        <v>2364</v>
      </c>
      <c r="K49" s="82"/>
      <c r="L49" s="82"/>
      <c r="M49" s="82"/>
      <c r="N49" s="82"/>
      <c r="O49" s="82"/>
      <c r="P49" s="82"/>
      <c r="Q49" s="82"/>
    </row>
    <row r="50" spans="1:17" ht="41.25">
      <c r="A50" s="76">
        <v>24</v>
      </c>
      <c r="B50" s="77" t="s">
        <v>96</v>
      </c>
      <c r="C50" s="75" t="s">
        <v>50</v>
      </c>
      <c r="D50" s="78" t="s">
        <v>44</v>
      </c>
      <c r="E50" s="83">
        <v>10</v>
      </c>
      <c r="F50" s="80">
        <v>213.57</v>
      </c>
      <c r="G50" s="82"/>
      <c r="H50" s="82"/>
      <c r="I50" s="82"/>
      <c r="J50" s="81">
        <v>2136</v>
      </c>
      <c r="K50" s="82"/>
      <c r="L50" s="82"/>
      <c r="M50" s="82"/>
      <c r="N50" s="82"/>
      <c r="O50" s="82"/>
      <c r="P50" s="82"/>
      <c r="Q50" s="82"/>
    </row>
    <row r="51" spans="1:17" ht="41.25">
      <c r="A51" s="76">
        <v>25</v>
      </c>
      <c r="B51" s="77" t="s">
        <v>96</v>
      </c>
      <c r="C51" s="75" t="s">
        <v>51</v>
      </c>
      <c r="D51" s="78" t="s">
        <v>44</v>
      </c>
      <c r="E51" s="83">
        <v>10</v>
      </c>
      <c r="F51" s="80">
        <v>516.94</v>
      </c>
      <c r="G51" s="82"/>
      <c r="H51" s="82"/>
      <c r="I51" s="82"/>
      <c r="J51" s="81">
        <v>5169</v>
      </c>
      <c r="K51" s="82"/>
      <c r="L51" s="82"/>
      <c r="M51" s="82"/>
      <c r="N51" s="82"/>
      <c r="O51" s="82"/>
      <c r="P51" s="82"/>
      <c r="Q51" s="82"/>
    </row>
    <row r="52" spans="1:17" ht="43.5">
      <c r="A52" s="76">
        <v>26</v>
      </c>
      <c r="B52" s="77" t="s">
        <v>110</v>
      </c>
      <c r="C52" s="75" t="s">
        <v>53</v>
      </c>
      <c r="D52" s="78" t="s">
        <v>52</v>
      </c>
      <c r="E52" s="79">
        <v>0.02</v>
      </c>
      <c r="F52" s="80">
        <v>29338.09</v>
      </c>
      <c r="G52" s="80">
        <v>13145.54</v>
      </c>
      <c r="H52" s="80">
        <v>16192.55</v>
      </c>
      <c r="I52" s="80">
        <v>4068.75</v>
      </c>
      <c r="J52" s="81">
        <v>587</v>
      </c>
      <c r="K52" s="81">
        <v>263</v>
      </c>
      <c r="L52" s="81">
        <v>324</v>
      </c>
      <c r="M52" s="81">
        <v>81</v>
      </c>
      <c r="N52" s="81">
        <v>110.64</v>
      </c>
      <c r="O52" s="81">
        <v>2.21</v>
      </c>
      <c r="P52" s="81">
        <v>30.57</v>
      </c>
      <c r="Q52" s="81">
        <v>0.61</v>
      </c>
    </row>
    <row r="53" spans="1:17" ht="43.5">
      <c r="A53" s="76">
        <v>27</v>
      </c>
      <c r="B53" s="77" t="s">
        <v>111</v>
      </c>
      <c r="C53" s="75" t="s">
        <v>55</v>
      </c>
      <c r="D53" s="78" t="s">
        <v>54</v>
      </c>
      <c r="E53" s="83">
        <v>2</v>
      </c>
      <c r="F53" s="80">
        <v>220.65</v>
      </c>
      <c r="G53" s="80">
        <v>203.98</v>
      </c>
      <c r="H53" s="82"/>
      <c r="I53" s="82"/>
      <c r="J53" s="81">
        <v>441</v>
      </c>
      <c r="K53" s="81">
        <v>408</v>
      </c>
      <c r="L53" s="82"/>
      <c r="M53" s="82"/>
      <c r="N53" s="81">
        <v>1.8</v>
      </c>
      <c r="O53" s="81">
        <v>3.6</v>
      </c>
      <c r="P53" s="82"/>
      <c r="Q53" s="82"/>
    </row>
    <row r="54" spans="1:17" ht="31.5">
      <c r="A54" s="76">
        <v>28</v>
      </c>
      <c r="B54" s="77" t="s">
        <v>112</v>
      </c>
      <c r="C54" s="75" t="s">
        <v>56</v>
      </c>
      <c r="D54" s="78" t="s">
        <v>32</v>
      </c>
      <c r="E54" s="83">
        <v>80</v>
      </c>
      <c r="F54" s="80">
        <v>39.83</v>
      </c>
      <c r="G54" s="82"/>
      <c r="H54" s="82"/>
      <c r="I54" s="82"/>
      <c r="J54" s="81">
        <v>3186</v>
      </c>
      <c r="K54" s="82"/>
      <c r="L54" s="82"/>
      <c r="M54" s="82"/>
      <c r="N54" s="82"/>
      <c r="O54" s="82"/>
      <c r="P54" s="82"/>
      <c r="Q54" s="82"/>
    </row>
    <row r="55" spans="1:17" ht="15" customHeight="1" hidden="1" outlineLevel="1">
      <c r="A55" s="87" t="s">
        <v>57</v>
      </c>
      <c r="B55" s="86"/>
      <c r="C55" s="86"/>
      <c r="D55" s="86"/>
      <c r="E55" s="86"/>
      <c r="F55" s="86"/>
      <c r="G55" s="86"/>
      <c r="H55" s="86"/>
      <c r="I55" s="86"/>
      <c r="J55" s="80">
        <v>95766</v>
      </c>
      <c r="K55" s="82"/>
      <c r="L55" s="82"/>
      <c r="M55" s="82"/>
      <c r="N55" s="82"/>
      <c r="O55" s="80">
        <v>90.88</v>
      </c>
      <c r="P55" s="82"/>
      <c r="Q55" s="80">
        <v>0.81</v>
      </c>
    </row>
    <row r="56" spans="1:17" ht="15" collapsed="1">
      <c r="A56" s="95" t="s">
        <v>58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1:17" ht="15" customHeight="1">
      <c r="A57" s="85" t="s">
        <v>59</v>
      </c>
      <c r="B57" s="86"/>
      <c r="C57" s="86"/>
      <c r="D57" s="86"/>
      <c r="E57" s="86"/>
      <c r="F57" s="86"/>
      <c r="G57" s="86"/>
      <c r="H57" s="86"/>
      <c r="I57" s="86"/>
      <c r="J57" s="37">
        <v>73094</v>
      </c>
      <c r="K57" s="84">
        <v>11141</v>
      </c>
      <c r="L57" s="84">
        <v>768</v>
      </c>
      <c r="M57" s="84">
        <v>115</v>
      </c>
      <c r="N57" s="82"/>
      <c r="O57" s="84">
        <v>90.88</v>
      </c>
      <c r="P57" s="82"/>
      <c r="Q57" s="84">
        <v>0.81</v>
      </c>
    </row>
    <row r="58" spans="1:17" ht="15" customHeight="1" hidden="1" outlineLevel="1">
      <c r="A58" s="85" t="s">
        <v>113</v>
      </c>
      <c r="B58" s="86"/>
      <c r="C58" s="86"/>
      <c r="D58" s="86"/>
      <c r="E58" s="86"/>
      <c r="F58" s="86"/>
      <c r="G58" s="86"/>
      <c r="H58" s="86"/>
      <c r="I58" s="86"/>
      <c r="J58" s="37">
        <v>76154</v>
      </c>
      <c r="K58" s="84">
        <v>11141</v>
      </c>
      <c r="L58" s="84">
        <v>768</v>
      </c>
      <c r="M58" s="84">
        <v>115</v>
      </c>
      <c r="N58" s="82"/>
      <c r="O58" s="84">
        <v>90.88</v>
      </c>
      <c r="P58" s="82"/>
      <c r="Q58" s="84">
        <v>0.81</v>
      </c>
    </row>
    <row r="59" spans="1:17" ht="15" customHeight="1" hidden="1" outlineLevel="1">
      <c r="A59" s="85" t="s">
        <v>114</v>
      </c>
      <c r="B59" s="86"/>
      <c r="C59" s="86"/>
      <c r="D59" s="86"/>
      <c r="E59" s="86"/>
      <c r="F59" s="86"/>
      <c r="G59" s="86"/>
      <c r="H59" s="86"/>
      <c r="I59" s="86"/>
      <c r="J59" s="39"/>
      <c r="K59" s="82"/>
      <c r="L59" s="82"/>
      <c r="M59" s="82"/>
      <c r="N59" s="82"/>
      <c r="O59" s="82"/>
      <c r="P59" s="82"/>
      <c r="Q59" s="82"/>
    </row>
    <row r="60" spans="1:17" ht="15" customHeight="1" collapsed="1">
      <c r="A60" s="85" t="s">
        <v>115</v>
      </c>
      <c r="B60" s="86"/>
      <c r="C60" s="86"/>
      <c r="D60" s="86"/>
      <c r="E60" s="86"/>
      <c r="F60" s="86"/>
      <c r="G60" s="86"/>
      <c r="H60" s="86"/>
      <c r="I60" s="86"/>
      <c r="J60" s="37">
        <v>3060</v>
      </c>
      <c r="K60" s="82"/>
      <c r="L60" s="82"/>
      <c r="M60" s="82"/>
      <c r="N60" s="82"/>
      <c r="O60" s="82"/>
      <c r="P60" s="82"/>
      <c r="Q60" s="82"/>
    </row>
    <row r="61" spans="1:17" ht="15" customHeight="1">
      <c r="A61" s="85" t="s">
        <v>60</v>
      </c>
      <c r="B61" s="86"/>
      <c r="C61" s="86"/>
      <c r="D61" s="86"/>
      <c r="E61" s="86"/>
      <c r="F61" s="86"/>
      <c r="G61" s="86"/>
      <c r="H61" s="86"/>
      <c r="I61" s="86"/>
      <c r="J61" s="37">
        <v>12217</v>
      </c>
      <c r="K61" s="82"/>
      <c r="L61" s="82"/>
      <c r="M61" s="82"/>
      <c r="N61" s="82"/>
      <c r="O61" s="82"/>
      <c r="P61" s="82"/>
      <c r="Q61" s="82"/>
    </row>
    <row r="62" spans="1:17" ht="15" customHeight="1">
      <c r="A62" s="85" t="s">
        <v>61</v>
      </c>
      <c r="B62" s="86"/>
      <c r="C62" s="86"/>
      <c r="D62" s="86"/>
      <c r="E62" s="86"/>
      <c r="F62" s="86"/>
      <c r="G62" s="86"/>
      <c r="H62" s="86"/>
      <c r="I62" s="86"/>
      <c r="J62" s="37">
        <v>7395</v>
      </c>
      <c r="K62" s="82"/>
      <c r="L62" s="82"/>
      <c r="M62" s="82"/>
      <c r="N62" s="82"/>
      <c r="O62" s="82"/>
      <c r="P62" s="82"/>
      <c r="Q62" s="82"/>
    </row>
    <row r="63" spans="1:17" ht="15" customHeight="1" hidden="1" outlineLevel="1">
      <c r="A63" s="87" t="s">
        <v>116</v>
      </c>
      <c r="B63" s="86"/>
      <c r="C63" s="86"/>
      <c r="D63" s="86"/>
      <c r="E63" s="86"/>
      <c r="F63" s="86"/>
      <c r="G63" s="86"/>
      <c r="H63" s="86"/>
      <c r="I63" s="86"/>
      <c r="J63" s="39"/>
      <c r="K63" s="82"/>
      <c r="L63" s="82"/>
      <c r="M63" s="82"/>
      <c r="N63" s="82"/>
      <c r="O63" s="82"/>
      <c r="P63" s="82"/>
      <c r="Q63" s="82"/>
    </row>
    <row r="64" spans="1:17" ht="15" customHeight="1" hidden="1" outlineLevel="1">
      <c r="A64" s="85" t="s">
        <v>117</v>
      </c>
      <c r="B64" s="86"/>
      <c r="C64" s="86"/>
      <c r="D64" s="86"/>
      <c r="E64" s="86"/>
      <c r="F64" s="86"/>
      <c r="G64" s="86"/>
      <c r="H64" s="86"/>
      <c r="I64" s="86"/>
      <c r="J64" s="37">
        <v>71594</v>
      </c>
      <c r="K64" s="82"/>
      <c r="L64" s="82"/>
      <c r="M64" s="82"/>
      <c r="N64" s="82"/>
      <c r="O64" s="84">
        <v>88.67</v>
      </c>
      <c r="P64" s="82"/>
      <c r="Q64" s="84">
        <v>0.2</v>
      </c>
    </row>
    <row r="65" spans="1:17" ht="15" customHeight="1" hidden="1" outlineLevel="1">
      <c r="A65" s="85" t="s">
        <v>118</v>
      </c>
      <c r="B65" s="86"/>
      <c r="C65" s="86"/>
      <c r="D65" s="86"/>
      <c r="E65" s="86"/>
      <c r="F65" s="86"/>
      <c r="G65" s="86"/>
      <c r="H65" s="86"/>
      <c r="I65" s="86"/>
      <c r="J65" s="37">
        <v>23069</v>
      </c>
      <c r="K65" s="82"/>
      <c r="L65" s="82"/>
      <c r="M65" s="82"/>
      <c r="N65" s="82"/>
      <c r="O65" s="82"/>
      <c r="P65" s="82"/>
      <c r="Q65" s="82"/>
    </row>
    <row r="66" spans="1:17" ht="15" customHeight="1" hidden="1" outlineLevel="1">
      <c r="A66" s="85" t="s">
        <v>119</v>
      </c>
      <c r="B66" s="86"/>
      <c r="C66" s="86"/>
      <c r="D66" s="86"/>
      <c r="E66" s="86"/>
      <c r="F66" s="86"/>
      <c r="G66" s="86"/>
      <c r="H66" s="86"/>
      <c r="I66" s="86"/>
      <c r="J66" s="37">
        <v>1103</v>
      </c>
      <c r="K66" s="82"/>
      <c r="L66" s="82"/>
      <c r="M66" s="82"/>
      <c r="N66" s="82"/>
      <c r="O66" s="84">
        <v>2.21</v>
      </c>
      <c r="P66" s="82"/>
      <c r="Q66" s="84">
        <v>0.61</v>
      </c>
    </row>
    <row r="67" spans="1:17" ht="15" customHeight="1" collapsed="1">
      <c r="A67" s="85" t="s">
        <v>62</v>
      </c>
      <c r="B67" s="86"/>
      <c r="C67" s="86"/>
      <c r="D67" s="86"/>
      <c r="E67" s="86"/>
      <c r="F67" s="86"/>
      <c r="G67" s="86"/>
      <c r="H67" s="86"/>
      <c r="I67" s="86"/>
      <c r="J67" s="37">
        <v>95766</v>
      </c>
      <c r="K67" s="82"/>
      <c r="L67" s="82"/>
      <c r="M67" s="82"/>
      <c r="N67" s="82"/>
      <c r="O67" s="84">
        <v>90.88</v>
      </c>
      <c r="P67" s="82"/>
      <c r="Q67" s="84">
        <v>0.81</v>
      </c>
    </row>
    <row r="68" spans="1:17" ht="15" customHeight="1" hidden="1" outlineLevel="1">
      <c r="A68" s="85" t="s">
        <v>63</v>
      </c>
      <c r="B68" s="86"/>
      <c r="C68" s="86"/>
      <c r="D68" s="86"/>
      <c r="E68" s="86"/>
      <c r="F68" s="86"/>
      <c r="G68" s="86"/>
      <c r="H68" s="86"/>
      <c r="I68" s="86"/>
      <c r="J68" s="39"/>
      <c r="K68" s="82"/>
      <c r="L68" s="82"/>
      <c r="M68" s="82"/>
      <c r="N68" s="82"/>
      <c r="O68" s="82"/>
      <c r="P68" s="82"/>
      <c r="Q68" s="82"/>
    </row>
    <row r="69" spans="1:19" ht="15" hidden="1" outlineLevel="1">
      <c r="A69" s="85" t="s">
        <v>64</v>
      </c>
      <c r="B69" s="86"/>
      <c r="C69" s="86"/>
      <c r="D69" s="86"/>
      <c r="E69" s="86"/>
      <c r="F69" s="86"/>
      <c r="G69" s="86"/>
      <c r="H69" s="86"/>
      <c r="I69" s="86"/>
      <c r="J69" s="37">
        <v>64245</v>
      </c>
      <c r="K69" s="82"/>
      <c r="L69" s="82"/>
      <c r="M69" s="82"/>
      <c r="N69" s="82"/>
      <c r="O69" s="82"/>
      <c r="P69" s="82"/>
      <c r="Q69" s="82"/>
      <c r="R69" s="45"/>
      <c r="S69" s="45"/>
    </row>
    <row r="70" spans="1:19" ht="15" hidden="1" outlineLevel="1">
      <c r="A70" s="85" t="s">
        <v>65</v>
      </c>
      <c r="B70" s="86"/>
      <c r="C70" s="86"/>
      <c r="D70" s="86"/>
      <c r="E70" s="86"/>
      <c r="F70" s="86"/>
      <c r="G70" s="86"/>
      <c r="H70" s="86"/>
      <c r="I70" s="86"/>
      <c r="J70" s="37">
        <v>768</v>
      </c>
      <c r="K70" s="82"/>
      <c r="L70" s="82"/>
      <c r="M70" s="82"/>
      <c r="N70" s="82"/>
      <c r="O70" s="82"/>
      <c r="P70" s="82"/>
      <c r="Q70" s="82"/>
      <c r="R70" s="45"/>
      <c r="S70" s="45"/>
    </row>
    <row r="71" spans="1:19" ht="15" hidden="1" outlineLevel="1">
      <c r="A71" s="85" t="s">
        <v>66</v>
      </c>
      <c r="B71" s="86"/>
      <c r="C71" s="86"/>
      <c r="D71" s="86"/>
      <c r="E71" s="86"/>
      <c r="F71" s="86"/>
      <c r="G71" s="86"/>
      <c r="H71" s="86"/>
      <c r="I71" s="86"/>
      <c r="J71" s="37">
        <v>11256</v>
      </c>
      <c r="K71" s="82"/>
      <c r="L71" s="82"/>
      <c r="M71" s="82"/>
      <c r="N71" s="82"/>
      <c r="O71" s="82"/>
      <c r="P71" s="82"/>
      <c r="Q71" s="82"/>
      <c r="R71" s="45"/>
      <c r="S71" s="45"/>
    </row>
    <row r="72" spans="1:19" ht="15" hidden="1" outlineLevel="1">
      <c r="A72" s="85" t="s">
        <v>67</v>
      </c>
      <c r="B72" s="86"/>
      <c r="C72" s="86"/>
      <c r="D72" s="86"/>
      <c r="E72" s="86"/>
      <c r="F72" s="86"/>
      <c r="G72" s="86"/>
      <c r="H72" s="86"/>
      <c r="I72" s="86"/>
      <c r="J72" s="37">
        <v>12217</v>
      </c>
      <c r="K72" s="82"/>
      <c r="L72" s="82"/>
      <c r="M72" s="82"/>
      <c r="N72" s="82"/>
      <c r="O72" s="82"/>
      <c r="P72" s="82"/>
      <c r="Q72" s="82"/>
      <c r="R72" s="55"/>
      <c r="S72" s="55"/>
    </row>
    <row r="73" spans="1:19" ht="15" hidden="1" outlineLevel="1">
      <c r="A73" s="85" t="s">
        <v>68</v>
      </c>
      <c r="B73" s="86"/>
      <c r="C73" s="86"/>
      <c r="D73" s="86"/>
      <c r="E73" s="86"/>
      <c r="F73" s="86"/>
      <c r="G73" s="86"/>
      <c r="H73" s="86"/>
      <c r="I73" s="86"/>
      <c r="J73" s="37">
        <v>7395</v>
      </c>
      <c r="K73" s="82"/>
      <c r="L73" s="82"/>
      <c r="M73" s="82"/>
      <c r="N73" s="82"/>
      <c r="O73" s="82"/>
      <c r="P73" s="82"/>
      <c r="Q73" s="82"/>
      <c r="R73" s="45"/>
      <c r="S73" s="45"/>
    </row>
    <row r="74" spans="1:19" ht="15" collapsed="1">
      <c r="A74" s="85" t="s">
        <v>69</v>
      </c>
      <c r="B74" s="86"/>
      <c r="C74" s="86"/>
      <c r="D74" s="86"/>
      <c r="E74" s="86"/>
      <c r="F74" s="86"/>
      <c r="G74" s="86"/>
      <c r="H74" s="86"/>
      <c r="I74" s="86"/>
      <c r="J74" s="37">
        <v>17237.88</v>
      </c>
      <c r="K74" s="82"/>
      <c r="L74" s="82"/>
      <c r="M74" s="82"/>
      <c r="N74" s="82"/>
      <c r="O74" s="82"/>
      <c r="P74" s="82"/>
      <c r="Q74" s="82"/>
      <c r="R74" s="45"/>
      <c r="S74" s="45"/>
    </row>
    <row r="75" spans="1:19" ht="15">
      <c r="A75" s="87" t="s">
        <v>70</v>
      </c>
      <c r="B75" s="86"/>
      <c r="C75" s="86"/>
      <c r="D75" s="86"/>
      <c r="E75" s="86"/>
      <c r="F75" s="86"/>
      <c r="G75" s="86"/>
      <c r="H75" s="86"/>
      <c r="I75" s="86"/>
      <c r="J75" s="38">
        <v>113003.88</v>
      </c>
      <c r="K75" s="82"/>
      <c r="L75" s="82"/>
      <c r="M75" s="82"/>
      <c r="N75" s="82"/>
      <c r="O75" s="80">
        <v>90.88</v>
      </c>
      <c r="P75" s="82"/>
      <c r="Q75" s="80">
        <v>0.81</v>
      </c>
      <c r="R75" s="45"/>
      <c r="S75" s="45"/>
    </row>
    <row r="76" spans="1:19" ht="12.75">
      <c r="A76" s="40"/>
      <c r="B76" s="41"/>
      <c r="C76" s="42"/>
      <c r="D76" s="43"/>
      <c r="E76" s="44"/>
      <c r="F76" s="44"/>
      <c r="G76" s="44"/>
      <c r="H76" s="44"/>
      <c r="I76" s="40"/>
      <c r="J76" s="40"/>
      <c r="K76" s="40"/>
      <c r="L76" s="40"/>
      <c r="M76" s="40"/>
      <c r="N76" s="40"/>
      <c r="O76" s="45"/>
      <c r="P76" s="45"/>
      <c r="Q76" s="45"/>
      <c r="R76" s="45"/>
      <c r="S76" s="45"/>
    </row>
    <row r="77" spans="1:19" ht="12.75">
      <c r="A77" s="46"/>
      <c r="B77" s="47"/>
      <c r="C77" s="48"/>
      <c r="D77" s="46"/>
      <c r="E77" s="49"/>
      <c r="F77" s="49"/>
      <c r="G77" s="49"/>
      <c r="H77" s="49"/>
      <c r="I77" s="50"/>
      <c r="J77" s="49"/>
      <c r="K77" s="49"/>
      <c r="L77" s="49"/>
      <c r="M77" s="49"/>
      <c r="N77" s="45"/>
      <c r="O77" s="45"/>
      <c r="P77" s="45"/>
      <c r="Q77" s="45"/>
      <c r="R77" s="45"/>
      <c r="S77" s="45"/>
    </row>
    <row r="78" spans="1:19" ht="12.75">
      <c r="A78" s="51"/>
      <c r="B78" s="52" t="s">
        <v>77</v>
      </c>
      <c r="C78" s="53" t="s">
        <v>78</v>
      </c>
      <c r="D78" s="51"/>
      <c r="E78" s="54"/>
      <c r="F78" s="55"/>
      <c r="G78" s="56"/>
      <c r="H78" s="55"/>
      <c r="I78" s="57"/>
      <c r="J78" s="57"/>
      <c r="K78" s="57"/>
      <c r="L78" s="57"/>
      <c r="M78" s="57"/>
      <c r="N78" s="55"/>
      <c r="O78" s="45"/>
      <c r="P78" s="45"/>
      <c r="Q78" s="45"/>
      <c r="R78" s="45"/>
      <c r="S78" s="45"/>
    </row>
    <row r="79" spans="1:19" ht="12.75">
      <c r="A79" s="58"/>
      <c r="B79" s="58"/>
      <c r="C79" s="59" t="s">
        <v>79</v>
      </c>
      <c r="D79" s="60"/>
      <c r="E79" s="60"/>
      <c r="F79" s="61"/>
      <c r="G79" s="61"/>
      <c r="H79" s="61"/>
      <c r="I79" s="61"/>
      <c r="J79" s="61"/>
      <c r="K79" s="61"/>
      <c r="L79" s="61"/>
      <c r="M79" s="61"/>
      <c r="N79" s="45"/>
      <c r="O79" s="55"/>
      <c r="P79" s="55"/>
      <c r="Q79" s="55"/>
      <c r="R79" s="55"/>
      <c r="S79" s="55"/>
    </row>
    <row r="80" spans="1:19" ht="12.75">
      <c r="A80" s="58"/>
      <c r="B80" s="58"/>
      <c r="C80" s="59"/>
      <c r="D80" s="60"/>
      <c r="E80" s="60"/>
      <c r="F80" s="61"/>
      <c r="G80" s="61"/>
      <c r="H80" s="61"/>
      <c r="I80" s="61"/>
      <c r="J80" s="61"/>
      <c r="K80" s="61"/>
      <c r="L80" s="61"/>
      <c r="M80" s="61"/>
      <c r="N80" s="45"/>
      <c r="O80" s="45"/>
      <c r="P80" s="45"/>
      <c r="Q80" s="45"/>
      <c r="R80" s="45"/>
      <c r="S80" s="45"/>
    </row>
    <row r="81" spans="1:19" ht="12.75">
      <c r="A81" s="58"/>
      <c r="B81" s="58"/>
      <c r="C81" s="58"/>
      <c r="D81" s="62"/>
      <c r="E81" s="61"/>
      <c r="F81" s="61"/>
      <c r="G81" s="61"/>
      <c r="H81" s="61"/>
      <c r="I81" s="61"/>
      <c r="J81" s="61"/>
      <c r="K81" s="61"/>
      <c r="L81" s="61"/>
      <c r="M81" s="61"/>
      <c r="N81" s="45"/>
      <c r="O81" s="45"/>
      <c r="P81" s="45"/>
      <c r="Q81" s="45"/>
      <c r="R81" s="45"/>
      <c r="S81" s="45"/>
    </row>
    <row r="82" spans="1:19" ht="12.75">
      <c r="A82" s="58"/>
      <c r="B82" s="58"/>
      <c r="C82" s="58"/>
      <c r="D82" s="58"/>
      <c r="E82" s="61"/>
      <c r="F82" s="61"/>
      <c r="G82" s="61"/>
      <c r="H82" s="61"/>
      <c r="I82" s="61"/>
      <c r="J82" s="61"/>
      <c r="K82" s="61"/>
      <c r="L82" s="61"/>
      <c r="M82" s="61"/>
      <c r="N82" s="45"/>
      <c r="O82" s="45"/>
      <c r="P82" s="45"/>
      <c r="Q82" s="45"/>
      <c r="R82" s="45"/>
      <c r="S82" s="45"/>
    </row>
    <row r="83" spans="1:19" ht="12.75">
      <c r="A83" s="63"/>
      <c r="B83" s="52" t="s">
        <v>80</v>
      </c>
      <c r="C83" s="53" t="s">
        <v>81</v>
      </c>
      <c r="D83" s="64"/>
      <c r="E83" s="65"/>
      <c r="F83" s="55"/>
      <c r="G83" s="66"/>
      <c r="H83" s="66"/>
      <c r="I83" s="66"/>
      <c r="J83" s="66"/>
      <c r="K83" s="66"/>
      <c r="L83" s="66"/>
      <c r="M83" s="66"/>
      <c r="N83" s="55"/>
      <c r="O83" s="45"/>
      <c r="P83" s="45"/>
      <c r="Q83" s="45"/>
      <c r="R83" s="45"/>
      <c r="S83" s="45"/>
    </row>
    <row r="84" spans="1:19" ht="12.75">
      <c r="A84" s="58"/>
      <c r="B84" s="58"/>
      <c r="C84" s="59" t="s">
        <v>79</v>
      </c>
      <c r="D84" s="60"/>
      <c r="E84" s="60"/>
      <c r="F84" s="61"/>
      <c r="G84" s="61"/>
      <c r="H84" s="61"/>
      <c r="I84" s="61"/>
      <c r="J84" s="61"/>
      <c r="K84" s="61"/>
      <c r="L84" s="61"/>
      <c r="M84" s="61"/>
      <c r="N84" s="45"/>
      <c r="O84" s="55"/>
      <c r="P84" s="55"/>
      <c r="Q84" s="55"/>
      <c r="R84" s="55"/>
      <c r="S84" s="55"/>
    </row>
    <row r="85" spans="6:17" ht="12.75"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6:17" ht="12.75"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6:17" ht="12.75"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6:17" ht="12.75"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6:17" ht="12.75"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6:17" ht="12.75"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6:17" ht="12.75"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6:17" ht="12.75"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6:17" ht="12.75"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6:17" ht="12.75"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6:17" ht="12.75"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6:17" ht="12.75"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6:17" ht="12.75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6:17" ht="12.75"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6:17" ht="12.75"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6:17" ht="12.75"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6:17" ht="12.75"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6:17" ht="12.75"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6:17" ht="12.75"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6:17" ht="12.75"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6:17" ht="12.75"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6:17" ht="12.75"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6:17" ht="12.75"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6:17" ht="12.75"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6:17" ht="12.75"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6:17" ht="12.75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6:17" ht="12.75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6:17" ht="12.75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6:17" ht="12.75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6:17" ht="12.75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6:17" ht="12.75"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6:17" ht="12.75"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6:17" ht="12.75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6:17" ht="12.75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6:17" ht="12.75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6:17" ht="12.75"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ht="12.75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</sheetData>
  <sheetProtection/>
  <mergeCells count="42">
    <mergeCell ref="A68:I68"/>
    <mergeCell ref="A58:I58"/>
    <mergeCell ref="C6:Q6"/>
    <mergeCell ref="A65:I65"/>
    <mergeCell ref="A25:Q25"/>
    <mergeCell ref="A26:Q26"/>
    <mergeCell ref="A55:I55"/>
    <mergeCell ref="A56:Q56"/>
    <mergeCell ref="A57:I57"/>
    <mergeCell ref="J16:K16"/>
    <mergeCell ref="J17:K17"/>
    <mergeCell ref="J18:K18"/>
    <mergeCell ref="F21:I21"/>
    <mergeCell ref="J21:M21"/>
    <mergeCell ref="N21:N23"/>
    <mergeCell ref="O21:O23"/>
    <mergeCell ref="P21:P23"/>
    <mergeCell ref="Q21:Q23"/>
    <mergeCell ref="F22:F23"/>
    <mergeCell ref="G22:I22"/>
    <mergeCell ref="J22:J23"/>
    <mergeCell ref="K22:M22"/>
    <mergeCell ref="A71:I71"/>
    <mergeCell ref="A72:I72"/>
    <mergeCell ref="A73:I73"/>
    <mergeCell ref="A74:I74"/>
    <mergeCell ref="A75:I75"/>
    <mergeCell ref="A21:A23"/>
    <mergeCell ref="B21:B23"/>
    <mergeCell ref="C21:C23"/>
    <mergeCell ref="D21:D23"/>
    <mergeCell ref="E21:E23"/>
    <mergeCell ref="A69:I69"/>
    <mergeCell ref="A70:I70"/>
    <mergeCell ref="A59:I59"/>
    <mergeCell ref="A60:I60"/>
    <mergeCell ref="A61:I61"/>
    <mergeCell ref="A62:I62"/>
    <mergeCell ref="A63:I63"/>
    <mergeCell ref="A64:I64"/>
    <mergeCell ref="A66:I66"/>
    <mergeCell ref="A67:I67"/>
  </mergeCells>
  <printOptions horizontalCentered="1"/>
  <pageMargins left="0.2362204724409449" right="0.1968503937007874" top="0.5118110236220472" bottom="0.3937007874015748" header="0.1968503937007874" footer="0.1968503937007874"/>
  <pageSetup fitToHeight="10000" fitToWidth="1" horizontalDpi="600" verticalDpi="600" orientation="landscape" paperSize="9" scale="81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Анищенко Вадим</cp:lastModifiedBy>
  <cp:lastPrinted>2014-02-24T15:00:38Z</cp:lastPrinted>
  <dcterms:created xsi:type="dcterms:W3CDTF">2012-09-25T04:33:48Z</dcterms:created>
  <dcterms:modified xsi:type="dcterms:W3CDTF">2014-07-03T09:15:28Z</dcterms:modified>
  <cp:category/>
  <cp:version/>
  <cp:contentType/>
  <cp:contentStatus/>
</cp:coreProperties>
</file>