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255" yWindow="2265" windowWidth="18630" windowHeight="883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 fullCalcOnLoad="1"/>
</workbook>
</file>

<file path=xl/calcChain.xml><?xml version="1.0" encoding="utf-8"?>
<calcChain xmlns="http://schemas.openxmlformats.org/spreadsheetml/2006/main">
  <c r="L19" i="3" l="1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L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N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M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8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8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8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8" authorId="5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J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K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L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M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N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7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7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7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7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L7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N7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9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10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<sst xmlns="http://schemas.openxmlformats.org/spreadsheetml/2006/main" count="292" uniqueCount="264">
  <si>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</si>
  <si>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</si>
  <si>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</si>
  <si>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</si>
  <si>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</si>
  <si>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</si>
  <si>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</si>
  <si>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</si>
  <si>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</si>
  <si>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</si>
  <si>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</si>
  <si>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</si>
  <si>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</si>
  <si>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</si>
  <si>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</si>
  <si>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</si>
  <si>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</si>
  <si>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</si>
  <si>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</si>
  <si>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</si>
  <si>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</si>
  <si>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</si>
  <si>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</si>
  <si>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</si>
  <si>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</si>
  <si>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</si>
  <si>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</si>
  <si>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</si>
  <si>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</si>
  <si>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</si>
  <si>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</si>
  <si>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</si>
  <si>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</si>
  <si>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</si>
  <si>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[должность, подпись (инициалы, фамилия)]</t>
  </si>
  <si>
    <t>Проверил:</t>
  </si>
  <si>
    <t>Составил:</t>
  </si>
  <si>
    <t>" _____ " ________________ 201__ г.</t>
  </si>
  <si>
    <t>//</t>
  </si>
  <si>
    <t xml:space="preserve">ЛОКАЛЬНЫЙ СМЕТНЫЙ РАСЧЕТ  № </t>
  </si>
  <si>
    <t xml:space="preserve">Склад 540м2; </t>
  </si>
  <si>
    <t xml:space="preserve"> _______________________________ //</t>
  </si>
  <si>
    <t xml:space="preserve"> _______________________________  //</t>
  </si>
  <si>
    <t xml:space="preserve">                           Раздел 1. Земляные работы</t>
  </si>
  <si>
    <t>ТЕР01-01-036-02
Пр. Минстроя Новосиб.обл. от 07.12.2010 №141</t>
  </si>
  <si>
    <t>Планировка площадей бульдозерами мощностью: 79 кВт (108 л.с.); 1000 м2 спланированной поверхности за 1 проход бульдозера
_______________
НР 81%=95%*0.85 от ФОТ; (20,83 руб.)
СП 40%=50%*0.8 от ФОТ; (10,28 руб.)</t>
  </si>
  <si>
    <t>35,39
______
4,5</t>
  </si>
  <si>
    <t>ОЗП=10,58
ЭМ=5,289
ЗПМ=10,58</t>
  </si>
  <si>
    <t>101,08
______
25,71</t>
  </si>
  <si>
    <t xml:space="preserve">
______
0,25</t>
  </si>
  <si>
    <t xml:space="preserve">
______
0,14</t>
  </si>
  <si>
    <t>ТЕР01-01-008-02
Пр. Минстроя Новосиб.обл. от 07.12.2010 №141</t>
  </si>
  <si>
    <t>Разработка грунта в отвал в котлованах объемом от 1000 до 3000 м3 экскаваторами с ковшом вместимостью 0,65 м3, группа грунтов: 2; 1000 м3 грунта
_______________
НР 81%=95%*0.85 от ФОТ; (3131,88 руб.)
СП 40%=50%*0.8 от ФОТ; (1546,61 руб.)</t>
  </si>
  <si>
    <t>4109,64
______
408,33</t>
  </si>
  <si>
    <t>ОЗП=10,58
ЭМ=5,159
ЗПМ=10,58</t>
  </si>
  <si>
    <t>18975,46
______
3866,52</t>
  </si>
  <si>
    <t xml:space="preserve">
______
24,19</t>
  </si>
  <si>
    <t xml:space="preserve">
______
21,65</t>
  </si>
  <si>
    <t>ТЕР01-02-057-02
Пр. Минстроя Новосиб.обл. от 07.12.2010 №141</t>
  </si>
  <si>
    <t>Разработка грунта вручную в траншеях глубиной до 2 м без креплений с откосами, группа грунтов: 2; 100 м3 грунта
_______________
НР 68%=80%*0.85 от ФОТ; (775,51 руб.)
СП 36%=45%*0.8 от ФОТ; (410,57 руб.)</t>
  </si>
  <si>
    <t>1418,34
______
1418,34</t>
  </si>
  <si>
    <t>ОЗП=10,58
ЗПМ=10,58</t>
  </si>
  <si>
    <t>ТЕР01-01-033-05
Пр. Минстроя Новосиб.обл. от 07.12.2010 №141</t>
  </si>
  <si>
    <t>Засыпка траншей и котлованов с перемещением грунта до 5 м бульдозерами мощностью: 79 кВт (108 л.с.), группа грунтов 2; 1000 м3 грунта
_______________
НР 81%=95%*0.85 от ФОТ; (536,47 руб.)
СП 40%=50%*0.8 от ФОТ; (264,92 руб.)</t>
  </si>
  <si>
    <t>591,72
______
75,24</t>
  </si>
  <si>
    <t>2603,84
______
662,31</t>
  </si>
  <si>
    <t xml:space="preserve">
______
4,18</t>
  </si>
  <si>
    <t xml:space="preserve">
______
3,48</t>
  </si>
  <si>
    <t>ТЕР01-02-005-01
Пр. Минстроя Новосиб.обл. от 07.12.2010 №141</t>
  </si>
  <si>
    <t>Уплотнение грунта пневматическими трамбовками, группа грунтов: 1-2; 100 м3 уплотненного грунта
_______________
(Коэффициент уплотнения ПЗ=1,4 (ОЗП=1,4; ЭМ=1,4 к расх.; ЗПМ=1,4; МАТ=1,4 к расх.; ТЗ=1,4; ТЗМ=1,4))
_______________
НР 81%=95%*0.85 от ФОТ; (16412,58 руб.)
СП 40%=50%*0.8 от ФОТ; (8104,98 руб.)</t>
  </si>
  <si>
    <t>592,4
______
176,65</t>
  </si>
  <si>
    <t>415,74
______
53,54</t>
  </si>
  <si>
    <t>ОЗП=10,58
ЭМ=5,399
ЗПМ=10,58</t>
  </si>
  <si>
    <t>18675,08
______
4712,53</t>
  </si>
  <si>
    <t>17,542
______
4,256</t>
  </si>
  <si>
    <t>145,95
______
35,41</t>
  </si>
  <si>
    <t xml:space="preserve">  Итого по разделу 1 Земляные работы</t>
  </si>
  <si>
    <t>157,65
______
60,68</t>
  </si>
  <si>
    <t xml:space="preserve">                           Раздел 2. Фундаменты</t>
  </si>
  <si>
    <t>ТЕР08-01-002-02
Пр. Минстроя Новосиб.обл. от 07.12.2010 №141</t>
  </si>
  <si>
    <t>Устройство основания под фундаменты: щебеночного; 1 м3 основания
_______________
НР 104%=122%*0.85 от ФОТ; (4766,11 руб.)
СП 64%=80%*0.8 от ФОТ; (2932,99 руб.)</t>
  </si>
  <si>
    <t>259,95
______
23,14</t>
  </si>
  <si>
    <t>62,48
______
6,94</t>
  </si>
  <si>
    <t>ОЗП=10,58
ЭМ=5,22
ЗПМ=10,58
МАТ=7,005</t>
  </si>
  <si>
    <t>4696,56
______
1057,39</t>
  </si>
  <si>
    <t>2,4
______
0,54</t>
  </si>
  <si>
    <t>34,56
______
7,78</t>
  </si>
  <si>
    <t>ТЕР06-01-001-01
Пр. Минстроя Новосиб.обл. от 07.12.2010 №141</t>
  </si>
  <si>
    <t>Устройство бетонной подготовки; 100 м3 бетона, бутобетона и железобетона в деле
_______________
НР 89%=105%*0.85 от ФОТ; (738,85 руб.)
СП 52%=65%*0.8 от ФОТ; (431,69 руб.)</t>
  </si>
  <si>
    <t>68635,32
______
1657,8</t>
  </si>
  <si>
    <t>1798,03
______
303,84</t>
  </si>
  <si>
    <t>ОЗП=10,58
ЭМ=5,442
ЗПМ=10,58
МАТ=4,561</t>
  </si>
  <si>
    <t>391,40
______
128,59</t>
  </si>
  <si>
    <t>180
______
18</t>
  </si>
  <si>
    <t>7,2
______
0,72</t>
  </si>
  <si>
    <t>ТЕР06-01-001-05
Пр. Минстроя Новосиб.обл. от 07.12.2010 №141</t>
  </si>
  <si>
    <t>Устройство железобетонных фундаментов общего назначения под колонны объемом: до 3 м3; 100 м3 бетона, бутобетона и железобетона в деле
_______________
НР 89%=105%*0.85 от ФОТ; (43953,1 руб.)
СП 52%=65%*0.8 от ФОТ; (25680,47 руб.)</t>
  </si>
  <si>
    <t>116348,31
______
7913,81</t>
  </si>
  <si>
    <t>3252,23
______
527,09</t>
  </si>
  <si>
    <t>ОЗП=10,58
ЭМ=5,474
ЗПМ=10,58
МАТ=4,273</t>
  </si>
  <si>
    <t>9844,90
______
3083,87</t>
  </si>
  <si>
    <t>785,88
______
31,3</t>
  </si>
  <si>
    <t>434,59
______
17,31</t>
  </si>
  <si>
    <t>ТЕР06-01-035-01
Пр. Минстроя Новосиб.обл. от 07.12.2010 №141</t>
  </si>
  <si>
    <t>Устройство поясов: в опалубке; 100 м3 железобетона в деле
_______________
НР 89%=105%*0.85 от ФОТ; (22862,55 руб.)
СП 52%=65%*0.8 от ФОТ; (13357,9 руб.)</t>
  </si>
  <si>
    <t>175382,58
______
10762,19</t>
  </si>
  <si>
    <t>8856,69
______
1198,41</t>
  </si>
  <si>
    <t>ОЗП=10,58
ЭМ=5,354
ЗПМ=10,58
МАТ=4,142</t>
  </si>
  <si>
    <t>9626,00
______
2573,87</t>
  </si>
  <si>
    <t>1016,26
______
71,08</t>
  </si>
  <si>
    <t>206,3
______
14,43</t>
  </si>
  <si>
    <t>ТЕР08-01-003-07
Пр. Минстроя Новосиб.обл. от 07.12.2010 №141</t>
  </si>
  <si>
    <t>Гидроизоляция боковая обмазочная битумная в 2 слоя по выровненной поверхности бутовой кладки, кирпичу, бетону; 100 м2 изолируемой поверхности
_______________
НР 104%=122%*0.85 от ФОТ; (6994,46 руб.)
СП 64%=80%*0.8 от ФОТ; (4304,28 руб.)</t>
  </si>
  <si>
    <t>1319,3
______
238,08</t>
  </si>
  <si>
    <t>ОЗП=10,58
ЭМ=5,327
ЗПМ=10,58
МАТ=7,436</t>
  </si>
  <si>
    <t xml:space="preserve">  Итого по разделу 2 Фундаменты</t>
  </si>
  <si>
    <t>739,25
______
40,24</t>
  </si>
  <si>
    <t xml:space="preserve">                           Раздел 3. Полы б=150мм</t>
  </si>
  <si>
    <t>ТЕР11-01-001-02
Пр. Минстроя Новосиб.обл. от 07.12.2010 №141</t>
  </si>
  <si>
    <t>Уплотнение грунта: щебнем; 100 м2 площади уплотнения
_______________
НР 105%=123%*0.85 от ФОТ; (5265,78 руб.)
СП 60%=75%*0.8 от ФОТ; (3009,02 руб.)</t>
  </si>
  <si>
    <t>780,64
______
76,23</t>
  </si>
  <si>
    <t>91,51
______
11,55</t>
  </si>
  <si>
    <t>ОЗП=10,58
ЭМ=5,338
ЗПМ=10,58
МАТ=7,372</t>
  </si>
  <si>
    <t>2637,79
______
659,88</t>
  </si>
  <si>
    <t>7,7
______
0,88</t>
  </si>
  <si>
    <t>41,58
______
4,75</t>
  </si>
  <si>
    <t>ТЕР11-01-015-01
Пр. Минстроя Новосиб.обл. от 07.12.2010 №141</t>
  </si>
  <si>
    <t>Устройство покрытий бетонных толщиной 30 мм; 100 м2 покрытия
_______________
НР 105%=123%*0.85 от ФОТ; (24988,26 руб.)
СП 60%=75%*0.8 от ФОТ; (14279 руб.)</t>
  </si>
  <si>
    <t>2678,92
______
379,23</t>
  </si>
  <si>
    <t>239,75
______
37,32</t>
  </si>
  <si>
    <t>ОЗП=10,58
ЭМ=5,498
ЗПМ=10,58
МАТ=4,709</t>
  </si>
  <si>
    <t>7118,01
______
2132,19</t>
  </si>
  <si>
    <t>40,43
______
2,84</t>
  </si>
  <si>
    <t>218,32
______
15,34</t>
  </si>
  <si>
    <t>ТЕР11-01-015-02
Пр. Минстроя Новосиб.обл. от 07.12.2010 №141</t>
  </si>
  <si>
    <t>Устройство покрытий на каждые 5 мм изменения толщины покрытия добавлять или исключать к расценке 11-01-015-01; 100 м2 покрытия
_______________
(добавлять до толщ.150мм ПЗ=24 (ОЗП=24; ЭМ=24 к расх.; ЗПМ=24; МАТ=24 к расх.; ТЗ=24; ТЗМ=24))
_______________
НР 105%=123%*0.85 от ФОТ; (20041,01 руб.)
СП 60%=75%*0.8 от ФОТ; (11452,01 руб.)</t>
  </si>
  <si>
    <t>8667,84
______
267,84</t>
  </si>
  <si>
    <t>181,92
______
66,24</t>
  </si>
  <si>
    <t>ОЗП=10,58
ЭМ=6,613
ЗПМ=10,58
МАТ=4,703</t>
  </si>
  <si>
    <t>6496,42
______
3784,43</t>
  </si>
  <si>
    <t>28,56
______
4,56</t>
  </si>
  <si>
    <t>154,22
______
24,62</t>
  </si>
  <si>
    <t>ТЕР06-01-015-10
Пр. Минстроя Новосиб.обл. от 07.12.2010 №141</t>
  </si>
  <si>
    <t>Армирование подстилающих слоев и набетонок диам.10 А-III, яч.150х150мм верхн и нижн.сетка; 1 т
_______________
НР 89%=105%*0.85 от ФОТ; (10158,05 руб.)
СП 52%=65%*0.8 от ФОТ; (5935,04 руб.)</t>
  </si>
  <si>
    <t>6430,09
______
132,21</t>
  </si>
  <si>
    <t>47,68
______
2,7</t>
  </si>
  <si>
    <t>ОЗП=10,58
ЭМ=6,036
ЗПМ=10,58
МАТ=3,944</t>
  </si>
  <si>
    <t>2301,34
______
228,45</t>
  </si>
  <si>
    <t>12,64
______
0,16</t>
  </si>
  <si>
    <t>101,07
______
1,28</t>
  </si>
  <si>
    <t xml:space="preserve">  Итого по разделу 3 Полы б=150мм</t>
  </si>
  <si>
    <t>515,19
______
45,99</t>
  </si>
  <si>
    <t xml:space="preserve">                           Раздел 4. Конструкции металлические каркаса</t>
  </si>
  <si>
    <t>ТЕР06-01-001-01
Прим.
Пр. Минстроя Новосиб.обл. от 07.12.2010 №141</t>
  </si>
  <si>
    <t>Устройство подливки бетонной; 100 м3 бетона, бутобетона и железобетона в деле
_______________
НР 89%=105%*0.85 от ФОТ; (27,71 руб.)
СП 52%=65%*0.8 от ФОТ; (16,19 руб.)</t>
  </si>
  <si>
    <t>14,68
______
4,82</t>
  </si>
  <si>
    <t>0,27
______
0,03</t>
  </si>
  <si>
    <t>ТЕР09-01-001-02
Пр. Минстроя Новосиб.обл. от 07.12.2010 №141</t>
  </si>
  <si>
    <t>Монтаж каркасов одноэтажных производственных зданий одно- и многопролетных без фонарей пролетом: до 24 м, высотой до 20 м с мостовыми и подвесными кранами грузоподъемностью до 15 т; 1 т конструкций
_______________
НР 77%=90%*0.85 от ФОТ; (57460,54 руб.)
СП 68%=85%*0.8 от ФОТ; (50744,37 руб.)</t>
  </si>
  <si>
    <t>1063,33
______
240,83</t>
  </si>
  <si>
    <t>590,61
______
49,43</t>
  </si>
  <si>
    <t>ОЗП=10,58
ЭМ=5,075
ЗПМ=10,58
МАТ=4,119</t>
  </si>
  <si>
    <t>72835,61
______
12708,17</t>
  </si>
  <si>
    <t>21,2
______
2,78</t>
  </si>
  <si>
    <t>515,16
______
67,55</t>
  </si>
  <si>
    <t>ТЕР09-04-006-01
Пр. Минстроя Новосиб.обл. от 07.12.2010 №141</t>
  </si>
  <si>
    <t>Монтаж фахверка; 1 т конструкций
_______________
НР 77%=90%*0.85 от ФОТ; (6698,48 руб.)
СП 68%=85%*0.8 от ФОТ; (5915,54 руб.)</t>
  </si>
  <si>
    <t>1196,84
______
336,68</t>
  </si>
  <si>
    <t>593,05
______
49,35</t>
  </si>
  <si>
    <t>ОЗП=10,58
ЭМ=5,402
ЗПМ=10,58
МАТ=3,282</t>
  </si>
  <si>
    <t>6823,80
______
1112,12</t>
  </si>
  <si>
    <t>28,34
______
2,91</t>
  </si>
  <si>
    <t>60,36
______
6,2</t>
  </si>
  <si>
    <t>Прайс-лист</t>
  </si>
  <si>
    <t>Металлоконструкции каркаса; т</t>
  </si>
  <si>
    <t>Металлоконструкции ферм (поставка Заказчика); т</t>
  </si>
  <si>
    <t xml:space="preserve">  Итого по разделу 4 Конструкции металлические каркаса</t>
  </si>
  <si>
    <t>575,79
______
73,78</t>
  </si>
  <si>
    <t xml:space="preserve">                           Раздел 5. Ограждающие конструкции стен</t>
  </si>
  <si>
    <t>ТЕР09-04-006-02
Пр. Минстроя Новосиб.обл. от 07.12.2010 №141</t>
  </si>
  <si>
    <t>Монтаж ограждающих конструкций стен: из профилированного листа при высоте здания до 30 м; 100 м2
_______________
НР 77%=90%*0.85 от ФОТ; (62111,87 руб.)
СП 68%=85%*0.8 от ФОТ; (54852,04 руб.)</t>
  </si>
  <si>
    <t>4374,45
______
1127,55</t>
  </si>
  <si>
    <t>2864,64
______
280,44</t>
  </si>
  <si>
    <t>ОЗП=10,58
ЭМ=5,06
ЗПМ=10,58
МАТ=4,319</t>
  </si>
  <si>
    <t>78490,86
______
16066,63</t>
  </si>
  <si>
    <t>105,28
______
16,4</t>
  </si>
  <si>
    <t>570,09
______
88,81</t>
  </si>
  <si>
    <t>ТСЦ-101-3845
Пр. Минстроя Новосиб.обл. от 07.12.2010 №141</t>
  </si>
  <si>
    <t>Профилированный лист оцинкованный НС44-1000-0,7; т</t>
  </si>
  <si>
    <t xml:space="preserve">
МАТ=2,5301</t>
  </si>
  <si>
    <t>ТСЦ-101-1751
Пр. Минстроя Новосиб.обл. от 07.12.2010 №141</t>
  </si>
  <si>
    <t>Шурупы-саморезы с шести-восьмигранной головкой 4,5х25(35) мм и специальной уплотнительной прокладкой (шайбой) из ЭПДМ; 10 шт.</t>
  </si>
  <si>
    <t xml:space="preserve">
МАТ=1,1632</t>
  </si>
  <si>
    <t xml:space="preserve">  Итого по разделу 5 Ограждающие конструкции стен</t>
  </si>
  <si>
    <t xml:space="preserve">                           Раздел 6. Кровля</t>
  </si>
  <si>
    <t>ТЕР09-04-002-01
Пр. Минстроя Новосиб.обл. от 07.12.2010 №141</t>
  </si>
  <si>
    <t>Монтаж кровельного покрытия из профилированного листа при высоте здания до 25 м; 100 м2 покрытия
_______________
НР 77%=90%*0.85 от ФОТ; (20901,91 руб.)
СП 68%=85%*0.8 от ФОТ; (18458,83 руб.)</t>
  </si>
  <si>
    <t>1114,15
______
366,36</t>
  </si>
  <si>
    <t>556,62
______
46,8</t>
  </si>
  <si>
    <t>ОЗП=10,58
ЭМ=5,078
ЗПМ=10,58
МАТ=4,395</t>
  </si>
  <si>
    <t>17552,69
______
3074,82</t>
  </si>
  <si>
    <t>35,5
______
2,61</t>
  </si>
  <si>
    <t>220,46
______
16,21</t>
  </si>
  <si>
    <t>ТЕР12-01-010-01
Пр. Минстроя Новосиб.обл. от 07.12.2010 №141</t>
  </si>
  <si>
    <t>Устройство мелких покрытий (брандмауэры, парапеты, свесы и т.п.) из листовой оцинкованной стали; 100 м2 покрытия
_______________
НР 102%=120%*0.85 от ФОТ; (9954,22 руб.)
СП 52%=65%*0.8 от ФОТ; (5074,7 руб.)</t>
  </si>
  <si>
    <t>14018,48
______
1135,39</t>
  </si>
  <si>
    <t>27,93
______
3,38</t>
  </si>
  <si>
    <t>ОЗП=10,58
ЭМ=5,773
ЗПМ=10,58
МАТ=2,217</t>
  </si>
  <si>
    <t>130,60
______
28,97</t>
  </si>
  <si>
    <t>112,75
______
0,2</t>
  </si>
  <si>
    <t>91,33
______
0,16</t>
  </si>
  <si>
    <t xml:space="preserve">  Итого по разделу 6 Кровля</t>
  </si>
  <si>
    <t>311,79
______
16,37</t>
  </si>
  <si>
    <t xml:space="preserve">                           Раздел 7. Проемы</t>
  </si>
  <si>
    <t xml:space="preserve">                                   Окна</t>
  </si>
  <si>
    <t>ТЕР10-01-034-02
Пр. Минстроя Новосиб.обл. от 07.12.2010 №141</t>
  </si>
  <si>
    <t>Установка в жилых и общественных зданиях оконных блоков из ПВХ профилей: глухих с площадью проема более 2 м2; 100 м2 проемов
_______________
НР 100%=118%*0.85 от ФОТ; (5438,39 руб.)
СП 50%=63%*0.8 от ФОТ; (2719,2 руб.)</t>
  </si>
  <si>
    <t>170671,99
______
1418,28</t>
  </si>
  <si>
    <t>527,45
______
9,57</t>
  </si>
  <si>
    <t>ОЗП=10,58
ЭМ=6,261
ЗПМ=10,58
МАТ=2,484</t>
  </si>
  <si>
    <t>1188,85
______
36,45</t>
  </si>
  <si>
    <t>137,43
______
0,66</t>
  </si>
  <si>
    <t>49,47
______
0,24</t>
  </si>
  <si>
    <t xml:space="preserve">                                   Ворота</t>
  </si>
  <si>
    <t>ТЕР09-04-011-01
Пр. Минстроя Новосиб.обл. от 07.12.2010 №141</t>
  </si>
  <si>
    <t>Монтаж каркасов ворот большепролетных зданий, ангаров и др. без механизмов открывания; 1 т конструкций
_______________
НР 77%=90%*0.85 от ФОТ; (8017,31 руб.)
СП 68%=85%*0.8 от ФОТ; (7080,22 руб.)</t>
  </si>
  <si>
    <t>3883,08
______
550,88</t>
  </si>
  <si>
    <t>2746,83
______
152,07</t>
  </si>
  <si>
    <t>ОЗП=10,58
ЭМ=4,778
ЗПМ=10,58
МАТ=3,837</t>
  </si>
  <si>
    <t>18374,09
______
2252,46</t>
  </si>
  <si>
    <t>46,37
______
8,68</t>
  </si>
  <si>
    <t>64,92
______
12,15</t>
  </si>
  <si>
    <t>Ворота металлические 4,5х4,5 распашные; шт</t>
  </si>
  <si>
    <t xml:space="preserve">  Итого по разделу 7 Проемы</t>
  </si>
  <si>
    <t>114,39
______
12,39</t>
  </si>
  <si>
    <t>Итого прямые затраты по смете в текущих ценах</t>
  </si>
  <si>
    <t>280121,17
______
58200,18</t>
  </si>
  <si>
    <t>2984,15
______
338,26</t>
  </si>
  <si>
    <t>Накладные расходы</t>
  </si>
  <si>
    <t>Сметная прибыль</t>
  </si>
  <si>
    <t>Итоги по смете:</t>
  </si>
  <si>
    <t xml:space="preserve">  Земляные работы, выполняемые механизированным способом</t>
  </si>
  <si>
    <t>145,95
______
60,68</t>
  </si>
  <si>
    <t xml:space="preserve">  Земляные работы, выполняемые ручным способом</t>
  </si>
  <si>
    <t xml:space="preserve">  Конструкции из кирпича и блоков</t>
  </si>
  <si>
    <t>91,16
______
7,78</t>
  </si>
  <si>
    <t xml:space="preserve">  Бетонные и железобетонные монолитные конструкции в промышленном строительстве</t>
  </si>
  <si>
    <t>749,43
______
33,77</t>
  </si>
  <si>
    <t xml:space="preserve">  Полы</t>
  </si>
  <si>
    <t>414,12
______
44,71</t>
  </si>
  <si>
    <t xml:space="preserve">  Строительные металлические конструкции</t>
  </si>
  <si>
    <t>1430,99
______
190,92</t>
  </si>
  <si>
    <t xml:space="preserve">  Кровли</t>
  </si>
  <si>
    <t xml:space="preserve">  Деревянные конструкции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</si>
  <si>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</si>
  <si>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</si>
  <si>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</si>
  <si>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</si>
  <si>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</si>
  <si>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</si>
  <si>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</si>
  <si>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</si>
  <si>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</si>
  <si>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Составлен в ценах июнь 2013г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</si>
</sst>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7">
    <xf numFmtId="0" fontId="0" fillId="0" borderId="0" xfId="0"/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8" fillId="0" borderId="0" xfId="11" applyFont="1" applyFill="1" applyAlignment="1">
      <alignment horizontal="left"/>
    </xf>
    <xf numFmtId="0" fontId="8" fillId="0" borderId="0" xfId="0" applyFont="1" applyFill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9" fillId="0" borderId="0" xfId="11" applyFont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0" fontId="9" fillId="0" borderId="2" xfId="11" applyFont="1" applyBorder="1">
      <alignment horizontal="center"/>
    </xf>
    <xf numFmtId="0" fontId="11" fillId="0" borderId="2" xfId="0" applyFont="1" applyBorder="1" applyAlignment="1">
      <alignment horizontal="left" vertical="top"/>
    </xf>
    <xf numFmtId="0" fontId="9" fillId="0" borderId="0" xfId="11" applyFont="1" applyAlignment="1">
      <alignment horizontal="right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 vertical="top" wrapText="1"/>
    </xf>
    <xf numFmtId="0" fontId="9" fillId="0" borderId="0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/>
    </xf>
    <xf numFmtId="0" fontId="14" fillId="0" borderId="0" xfId="11" applyFont="1">
      <alignment horizontal="center"/>
    </xf>
    <xf numFmtId="0" fontId="9" fillId="0" borderId="0" xfId="0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8" fillId="0" borderId="0" xfId="11" applyFont="1" applyAlignment="1">
      <alignment horizontal="left"/>
    </xf>
    <xf numFmtId="0" fontId="8" fillId="0" borderId="0" xfId="0" applyFont="1" applyBorder="1" applyAlignment="1">
      <alignment horizontal="right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left" vertical="top" wrapText="1" shrinkToFit="1"/>
    </xf>
    <xf numFmtId="49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right" vertical="top" wrapText="1" shrinkToFit="1"/>
    </xf>
    <xf numFmtId="0" fontId="8" fillId="0" borderId="1" xfId="0" applyNumberFormat="1" applyFont="1" applyBorder="1" applyAlignment="1">
      <alignment horizontal="right" vertical="top" wrapText="1" shrinkToFit="1"/>
    </xf>
    <xf numFmtId="0" fontId="8" fillId="0" borderId="0" xfId="0" applyFont="1" applyAlignment="1">
      <alignment vertical="top" wrapText="1" shrinkToFit="1"/>
    </xf>
    <xf numFmtId="4" fontId="8" fillId="0" borderId="0" xfId="3" applyNumberFormat="1" applyFont="1" applyAlignment="1">
      <alignment horizontal="right" vertical="top" wrapText="1"/>
    </xf>
    <xf numFmtId="4" fontId="10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12" applyFont="1" applyBorder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9" fillId="0" borderId="0" xfId="0" applyFont="1" applyAlignment="1"/>
    <xf numFmtId="0" fontId="9" fillId="0" borderId="0" xfId="12" applyFont="1" applyAlignment="1">
      <alignment horizontal="left" vertical="top"/>
    </xf>
    <xf numFmtId="0" fontId="9" fillId="0" borderId="0" xfId="0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center" vertical="top" wrapText="1"/>
    </xf>
    <xf numFmtId="0" fontId="9" fillId="0" borderId="3" xfId="11" applyFont="1" applyBorder="1" applyAlignment="1">
      <alignment horizontal="center" vertical="center" wrapText="1"/>
    </xf>
    <xf numFmtId="0" fontId="12" fillId="0" borderId="0" xfId="11" applyFont="1" applyBorder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13" fillId="0" borderId="1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" fontId="9" fillId="0" borderId="6" xfId="11" applyNumberFormat="1" applyFont="1" applyBorder="1" applyAlignment="1">
      <alignment horizontal="right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vertical="top"/>
    </xf>
    <xf numFmtId="0" fontId="9" fillId="0" borderId="0" xfId="11" applyFont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4" fontId="9" fillId="0" borderId="3" xfId="11" applyNumberFormat="1" applyFont="1" applyBorder="1" applyAlignment="1">
      <alignment horizontal="right"/>
    </xf>
    <xf numFmtId="0" fontId="8" fillId="0" borderId="12" xfId="4" applyFont="1" applyFill="1" applyBorder="1" applyAlignment="1">
      <alignment horizontal="center" wrapText="1"/>
    </xf>
    <xf numFmtId="0" fontId="16" fillId="0" borderId="1" xfId="0" applyNumberFormat="1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8" fillId="0" borderId="12" xfId="0" applyNumberFormat="1" applyFont="1" applyBorder="1" applyAlignment="1">
      <alignment horizontal="center" vertical="top" wrapText="1" shrinkToFit="1"/>
    </xf>
    <xf numFmtId="4" fontId="8" fillId="0" borderId="12" xfId="0" applyNumberFormat="1" applyFont="1" applyBorder="1" applyAlignment="1">
      <alignment horizontal="left" vertical="top" wrapText="1" shrinkToFit="1"/>
    </xf>
    <xf numFmtId="49" fontId="8" fillId="0" borderId="12" xfId="0" applyNumberFormat="1" applyFont="1" applyBorder="1" applyAlignment="1">
      <alignment horizontal="center" vertical="top" wrapText="1" shrinkToFit="1"/>
    </xf>
    <xf numFmtId="4" fontId="8" fillId="0" borderId="12" xfId="0" applyNumberFormat="1" applyFont="1" applyBorder="1" applyAlignment="1">
      <alignment horizontal="right" vertical="top" wrapText="1" shrinkToFit="1"/>
    </xf>
    <xf numFmtId="0" fontId="8" fillId="0" borderId="12" xfId="0" applyNumberFormat="1" applyFont="1" applyBorder="1" applyAlignment="1">
      <alignment horizontal="right" vertical="top" wrapText="1" shrinkToFit="1"/>
    </xf>
    <xf numFmtId="0" fontId="10" fillId="0" borderId="12" xfId="0" applyNumberFormat="1" applyFont="1" applyBorder="1" applyAlignment="1">
      <alignment horizontal="left" vertical="top" wrapText="1" shrinkToFit="1"/>
    </xf>
    <xf numFmtId="0" fontId="15" fillId="0" borderId="12" xfId="0" applyFont="1" applyBorder="1" applyAlignment="1">
      <alignment horizontal="left" vertical="top" wrapText="1" shrinkToFit="1"/>
    </xf>
    <xf numFmtId="0" fontId="13" fillId="0" borderId="1" xfId="0" applyNumberFormat="1" applyFont="1" applyBorder="1" applyAlignment="1">
      <alignment horizontal="left" vertical="top" wrapText="1" shrinkToFit="1"/>
    </xf>
    <xf numFmtId="0" fontId="17" fillId="0" borderId="1" xfId="0" applyFont="1" applyBorder="1" applyAlignment="1">
      <alignment horizontal="left" vertical="top" wrapText="1" shrinkToFit="1"/>
    </xf>
    <xf numFmtId="4" fontId="8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right" vertical="top" wrapText="1"/>
    </xf>
    <xf numFmtId="4" fontId="8" fillId="0" borderId="1" xfId="3" applyNumberFormat="1" applyFont="1" applyBorder="1" applyAlignment="1">
      <alignment horizontal="right" vertical="top" wrapText="1"/>
    </xf>
    <xf numFmtId="4" fontId="10" fillId="0" borderId="1" xfId="3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0" borderId="0" xfId="12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S105"/>
  <sheetViews>
    <sheetView showGridLines="0" tabSelected="1" topLeftCell="A73" zoomScale="90" zoomScaleNormal="90" workbookViewId="0">
      <selection activeCell="I103" sqref="I103"/>
    </sheetView>
  </sheetViews>
  <sheetFormatPr defaultRowHeight="12" outlineLevelRow="1" x14ac:dyDescent="0.2"/>
  <cols>
    <col min="1" max="1" width="3.85546875" style="61" customWidth="1"/>
    <col min="2" max="2" width="15.85546875" style="61" customWidth="1"/>
    <col min="3" max="3" width="64" style="61" customWidth="1"/>
    <col min="4" max="4" width="8.7109375" style="61" customWidth="1"/>
    <col min="5" max="6" width="11.42578125" style="27" customWidth="1"/>
    <col min="7" max="7" width="11.5703125" style="27" customWidth="1"/>
    <col min="8" max="12" width="11.42578125" style="27" customWidth="1"/>
    <col min="13" max="13" width="10" style="27" customWidth="1"/>
    <col min="14" max="14" width="10" style="19" customWidth="1"/>
    <col min="15" max="16384" width="9.140625" style="19"/>
  </cols>
  <sheetData>
    <row r="1" spans="1:14" s="2" customFormat="1" ht="12.75" x14ac:dyDescent="0.2">
      <c r="A1" s="1"/>
      <c r="C1" s="119"/>
      <c r="D1" s="3"/>
      <c r="E1" s="3"/>
      <c r="F1" s="4"/>
      <c r="G1" s="4"/>
      <c r="H1" s="4"/>
      <c r="I1" s="4"/>
      <c r="J1" s="4"/>
      <c r="K1" s="4"/>
      <c r="L1" s="4"/>
      <c r="N1" s="5" t="s">
        <v>18</v>
      </c>
    </row>
    <row r="2" spans="1:14" s="2" customFormat="1" ht="17.25" customHeight="1" outlineLevel="1" x14ac:dyDescent="0.2">
      <c r="A2" s="6" t="s">
        <v>25</v>
      </c>
      <c r="B2" s="7"/>
      <c r="C2" s="119"/>
      <c r="D2" s="3"/>
      <c r="E2" s="3"/>
      <c r="F2" s="4"/>
      <c r="G2" s="4"/>
      <c r="H2" s="4"/>
      <c r="I2" s="4"/>
      <c r="J2" s="4"/>
      <c r="K2" s="4"/>
      <c r="L2" s="6" t="s">
        <v>26</v>
      </c>
      <c r="M2" s="8"/>
      <c r="N2" s="8"/>
    </row>
    <row r="3" spans="1:14" s="2" customFormat="1" ht="17.25" customHeight="1" outlineLevel="1" x14ac:dyDescent="0.2">
      <c r="A3" s="9"/>
      <c r="B3" s="7"/>
      <c r="C3" s="119"/>
      <c r="D3" s="3"/>
      <c r="E3" s="3"/>
      <c r="F3" s="4"/>
      <c r="G3" s="4"/>
      <c r="H3" s="4"/>
      <c r="I3" s="4"/>
      <c r="J3" s="4"/>
      <c r="K3" s="4"/>
      <c r="L3" s="9"/>
      <c r="M3" s="8"/>
      <c r="N3" s="8"/>
    </row>
    <row r="4" spans="1:14" s="2" customFormat="1" ht="17.25" customHeight="1" outlineLevel="1" x14ac:dyDescent="0.2">
      <c r="A4" s="9"/>
      <c r="B4" s="7"/>
      <c r="C4" s="119"/>
      <c r="D4" s="3"/>
      <c r="E4" s="3"/>
      <c r="F4" s="4"/>
      <c r="G4" s="4"/>
      <c r="H4" s="4"/>
      <c r="I4" s="4"/>
      <c r="J4" s="4"/>
      <c r="K4" s="4"/>
      <c r="L4" s="9"/>
      <c r="M4" s="8"/>
      <c r="N4" s="8"/>
    </row>
    <row r="5" spans="1:14" s="2" customFormat="1" ht="17.25" customHeight="1" outlineLevel="1" x14ac:dyDescent="0.2">
      <c r="A5" s="10"/>
      <c r="B5" s="11"/>
      <c r="C5" s="120" t="s">
        <v>38</v>
      </c>
      <c r="D5" s="3"/>
      <c r="E5" s="3"/>
      <c r="F5" s="4"/>
      <c r="G5" s="4"/>
      <c r="H5" s="4"/>
      <c r="I5" s="4"/>
      <c r="J5" s="4"/>
      <c r="K5" s="4"/>
      <c r="L5" s="12"/>
      <c r="M5" s="11"/>
      <c r="N5" s="13" t="s">
        <v>38</v>
      </c>
    </row>
    <row r="6" spans="1:14" s="2" customFormat="1" ht="16.5" customHeight="1" outlineLevel="1" x14ac:dyDescent="0.2">
      <c r="A6" s="14" t="s">
        <v>37</v>
      </c>
      <c r="B6" s="15"/>
      <c r="C6" s="121"/>
      <c r="D6" s="3"/>
      <c r="E6" s="3"/>
      <c r="F6" s="4"/>
      <c r="G6" s="4"/>
      <c r="H6" s="4"/>
      <c r="I6" s="4"/>
      <c r="J6" s="4"/>
      <c r="K6" s="4"/>
      <c r="L6" s="14" t="s">
        <v>37</v>
      </c>
      <c r="M6" s="15"/>
      <c r="N6" s="16"/>
    </row>
    <row r="7" spans="1:14" ht="17.25" customHeight="1" x14ac:dyDescent="0.2">
      <c r="A7" s="17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18"/>
    </row>
    <row r="8" spans="1:14" ht="12.75" customHeight="1" x14ac:dyDescent="0.2">
      <c r="A8" s="20"/>
      <c r="B8" s="68" t="s">
        <v>19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4" ht="12.75" x14ac:dyDescent="0.2">
      <c r="A9" s="21"/>
      <c r="B9" s="21"/>
      <c r="C9" s="67"/>
      <c r="D9" s="22"/>
      <c r="E9" s="22"/>
      <c r="F9" s="22"/>
      <c r="G9" s="22"/>
      <c r="H9" s="22"/>
      <c r="I9" s="22"/>
      <c r="J9" s="22"/>
      <c r="K9" s="21"/>
      <c r="L9" s="21"/>
      <c r="M9" s="21"/>
    </row>
    <row r="10" spans="1:14" ht="16.5" customHeight="1" x14ac:dyDescent="0.25">
      <c r="A10" s="23"/>
      <c r="B10" s="70" t="s">
        <v>39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18"/>
    </row>
    <row r="11" spans="1:14" ht="12.75" customHeight="1" x14ac:dyDescent="0.2">
      <c r="A11" s="20"/>
      <c r="B11" s="68" t="s">
        <v>1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4" ht="12.75" x14ac:dyDescent="0.2">
      <c r="A12" s="21"/>
      <c r="B12" s="21"/>
      <c r="C12" s="122"/>
      <c r="D12" s="22"/>
      <c r="E12" s="21"/>
      <c r="F12" s="21"/>
      <c r="G12" s="72" t="s">
        <v>20</v>
      </c>
      <c r="H12" s="72"/>
      <c r="I12" s="71"/>
      <c r="J12" s="71"/>
      <c r="K12" s="21"/>
      <c r="L12" s="21"/>
      <c r="M12" s="21"/>
    </row>
    <row r="13" spans="1:14" ht="12.75" customHeight="1" x14ac:dyDescent="0.2">
      <c r="A13" s="24" t="s">
        <v>21</v>
      </c>
      <c r="B13" s="69" t="s">
        <v>40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4" ht="12.75" customHeight="1" x14ac:dyDescent="0.2">
      <c r="A14" s="20"/>
      <c r="B14" s="68" t="s">
        <v>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4" ht="12.75" x14ac:dyDescent="0.2">
      <c r="A15" s="21"/>
      <c r="B15" s="21"/>
      <c r="C15" s="122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2.75" x14ac:dyDescent="0.2">
      <c r="A16" s="25" t="s">
        <v>22</v>
      </c>
      <c r="B16" s="25"/>
      <c r="C16" s="95"/>
      <c r="D16" s="95"/>
      <c r="E16" s="95"/>
      <c r="F16" s="95"/>
      <c r="G16" s="95"/>
      <c r="H16" s="95"/>
      <c r="I16" s="95"/>
      <c r="J16" s="95"/>
      <c r="K16" s="21"/>
      <c r="L16" s="21"/>
      <c r="M16" s="21"/>
    </row>
    <row r="17" spans="1:19" ht="12.75" x14ac:dyDescent="0.2">
      <c r="A17" s="26"/>
      <c r="B17" s="26"/>
      <c r="C17" s="123"/>
      <c r="D17" s="26"/>
      <c r="E17" s="26"/>
      <c r="G17" s="28"/>
      <c r="H17" s="93" t="s">
        <v>23</v>
      </c>
      <c r="I17" s="94"/>
      <c r="J17" s="94"/>
      <c r="K17" s="94"/>
      <c r="L17" s="100">
        <v>4551220.75</v>
      </c>
      <c r="M17" s="100"/>
      <c r="N17" s="29" t="s">
        <v>27</v>
      </c>
    </row>
    <row r="18" spans="1:19" ht="12.75" x14ac:dyDescent="0.2">
      <c r="A18" s="99"/>
      <c r="B18" s="99"/>
      <c r="C18" s="99"/>
      <c r="D18" s="99"/>
      <c r="G18" s="28"/>
      <c r="H18" s="93" t="s">
        <v>24</v>
      </c>
      <c r="I18" s="94"/>
      <c r="J18" s="94"/>
      <c r="K18" s="94"/>
      <c r="L18" s="86">
        <v>389257.37</v>
      </c>
      <c r="M18" s="86"/>
      <c r="N18" s="29" t="s">
        <v>27</v>
      </c>
    </row>
    <row r="19" spans="1:19" ht="12.75" outlineLevel="1" x14ac:dyDescent="0.2">
      <c r="A19" s="22"/>
      <c r="B19" s="22"/>
      <c r="C19" s="67"/>
      <c r="D19" s="22"/>
      <c r="G19" s="28"/>
      <c r="H19" s="93" t="s">
        <v>33</v>
      </c>
      <c r="I19" s="94"/>
      <c r="J19" s="94"/>
      <c r="K19" s="94"/>
      <c r="L19" s="86">
        <f>L20+M20</f>
        <v>3322.41</v>
      </c>
      <c r="M19" s="86"/>
      <c r="N19" s="29" t="s">
        <v>32</v>
      </c>
    </row>
    <row r="20" spans="1:19" ht="12.75" x14ac:dyDescent="0.2">
      <c r="A20" s="26"/>
      <c r="B20" s="26"/>
      <c r="C20" s="123"/>
      <c r="D20" s="26"/>
      <c r="E20" s="26"/>
      <c r="F20" s="26"/>
      <c r="G20" s="26"/>
      <c r="H20" s="26"/>
      <c r="I20" s="26"/>
      <c r="J20" s="26"/>
      <c r="K20" s="26"/>
      <c r="L20" s="30">
        <v>2984.15</v>
      </c>
      <c r="M20" s="30">
        <v>338.26</v>
      </c>
    </row>
    <row r="21" spans="1:19" ht="12.75" customHeight="1" x14ac:dyDescent="0.2">
      <c r="A21" s="95" t="s">
        <v>263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31"/>
    </row>
    <row r="22" spans="1:19" x14ac:dyDescent="0.2">
      <c r="A22" s="32"/>
      <c r="B22" s="19"/>
      <c r="C22" s="124"/>
      <c r="D22" s="33"/>
      <c r="E22" s="33"/>
      <c r="F22" s="24"/>
      <c r="G22" s="24"/>
      <c r="H22" s="24"/>
      <c r="I22" s="24"/>
      <c r="J22" s="24"/>
      <c r="K22" s="24"/>
      <c r="L22" s="24"/>
      <c r="M22" s="34"/>
    </row>
    <row r="23" spans="1:19" ht="15" customHeight="1" x14ac:dyDescent="0.2">
      <c r="A23" s="87" t="s">
        <v>5</v>
      </c>
      <c r="B23" s="87" t="s">
        <v>6</v>
      </c>
      <c r="C23" s="87" t="s">
        <v>0</v>
      </c>
      <c r="D23" s="84" t="s">
        <v>7</v>
      </c>
      <c r="E23" s="84" t="s">
        <v>28</v>
      </c>
      <c r="F23" s="78"/>
      <c r="G23" s="85"/>
      <c r="H23" s="78" t="s">
        <v>3</v>
      </c>
      <c r="I23" s="84" t="s">
        <v>31</v>
      </c>
      <c r="J23" s="78"/>
      <c r="K23" s="78"/>
      <c r="L23" s="85"/>
      <c r="M23" s="78" t="s">
        <v>8</v>
      </c>
      <c r="N23" s="89"/>
    </row>
    <row r="24" spans="1:19" ht="12" customHeight="1" x14ac:dyDescent="0.2">
      <c r="A24" s="81"/>
      <c r="B24" s="81"/>
      <c r="C24" s="81"/>
      <c r="D24" s="96"/>
      <c r="E24" s="73" t="s">
        <v>29</v>
      </c>
      <c r="F24" s="74"/>
      <c r="G24" s="75"/>
      <c r="H24" s="79"/>
      <c r="I24" s="73" t="s">
        <v>30</v>
      </c>
      <c r="J24" s="97"/>
      <c r="K24" s="97"/>
      <c r="L24" s="98"/>
      <c r="M24" s="79"/>
      <c r="N24" s="90"/>
    </row>
    <row r="25" spans="1:19" ht="23.25" customHeight="1" x14ac:dyDescent="0.2">
      <c r="A25" s="81"/>
      <c r="B25" s="81"/>
      <c r="C25" s="81"/>
      <c r="D25" s="81"/>
      <c r="E25" s="35" t="s">
        <v>4</v>
      </c>
      <c r="F25" s="35" t="s">
        <v>9</v>
      </c>
      <c r="G25" s="81" t="s">
        <v>10</v>
      </c>
      <c r="H25" s="79"/>
      <c r="I25" s="81" t="s">
        <v>4</v>
      </c>
      <c r="J25" s="81" t="s">
        <v>11</v>
      </c>
      <c r="K25" s="35" t="s">
        <v>12</v>
      </c>
      <c r="L25" s="81" t="s">
        <v>10</v>
      </c>
      <c r="M25" s="91"/>
      <c r="N25" s="92"/>
    </row>
    <row r="26" spans="1:19" ht="18" customHeight="1" x14ac:dyDescent="0.2">
      <c r="A26" s="81"/>
      <c r="B26" s="81"/>
      <c r="C26" s="81"/>
      <c r="D26" s="82"/>
      <c r="E26" s="87" t="s">
        <v>11</v>
      </c>
      <c r="F26" s="87" t="s">
        <v>13</v>
      </c>
      <c r="G26" s="82"/>
      <c r="H26" s="79"/>
      <c r="I26" s="81"/>
      <c r="J26" s="81"/>
      <c r="K26" s="87" t="s">
        <v>14</v>
      </c>
      <c r="L26" s="82"/>
      <c r="M26" s="76" t="s">
        <v>15</v>
      </c>
      <c r="N26" s="77"/>
    </row>
    <row r="27" spans="1:19" ht="20.25" customHeight="1" x14ac:dyDescent="0.2">
      <c r="A27" s="88"/>
      <c r="B27" s="88"/>
      <c r="C27" s="88"/>
      <c r="D27" s="83"/>
      <c r="E27" s="88"/>
      <c r="F27" s="88"/>
      <c r="G27" s="83"/>
      <c r="H27" s="80"/>
      <c r="I27" s="88"/>
      <c r="J27" s="88"/>
      <c r="K27" s="88"/>
      <c r="L27" s="83"/>
      <c r="M27" s="36" t="s">
        <v>16</v>
      </c>
      <c r="N27" s="36" t="s">
        <v>17</v>
      </c>
    </row>
    <row r="28" spans="1:19" x14ac:dyDescent="0.2">
      <c r="A28" s="101">
        <v>1</v>
      </c>
      <c r="B28" s="101">
        <v>2</v>
      </c>
      <c r="C28" s="101">
        <v>3</v>
      </c>
      <c r="D28" s="101">
        <v>4</v>
      </c>
      <c r="E28" s="101">
        <v>5</v>
      </c>
      <c r="F28" s="101">
        <v>6</v>
      </c>
      <c r="G28" s="101">
        <v>7</v>
      </c>
      <c r="H28" s="101">
        <v>8</v>
      </c>
      <c r="I28" s="101">
        <v>9</v>
      </c>
      <c r="J28" s="101">
        <v>10</v>
      </c>
      <c r="K28" s="101">
        <v>11</v>
      </c>
      <c r="L28" s="101">
        <v>12</v>
      </c>
      <c r="M28" s="101">
        <v>13</v>
      </c>
      <c r="N28" s="101">
        <v>14</v>
      </c>
      <c r="O28" s="37"/>
      <c r="P28" s="37"/>
      <c r="Q28" s="37"/>
    </row>
    <row r="29" spans="1:19" s="43" customFormat="1" ht="17.850000000000001" customHeight="1" x14ac:dyDescent="0.2">
      <c r="A29" s="102" t="s">
        <v>43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</row>
    <row r="30" spans="1:19" ht="60" x14ac:dyDescent="0.2">
      <c r="A30" s="38">
        <v>1</v>
      </c>
      <c r="B30" s="39" t="s">
        <v>44</v>
      </c>
      <c r="C30" s="39" t="s">
        <v>45</v>
      </c>
      <c r="D30" s="40">
        <v>0.54</v>
      </c>
      <c r="E30" s="41">
        <v>35.39</v>
      </c>
      <c r="F30" s="41" t="s">
        <v>46</v>
      </c>
      <c r="G30" s="41"/>
      <c r="H30" s="41" t="s">
        <v>47</v>
      </c>
      <c r="I30" s="42">
        <v>101.08</v>
      </c>
      <c r="J30" s="42"/>
      <c r="K30" s="42" t="s">
        <v>48</v>
      </c>
      <c r="L30" s="42"/>
      <c r="M30" s="41" t="s">
        <v>49</v>
      </c>
      <c r="N30" s="41" t="s">
        <v>50</v>
      </c>
      <c r="O30" s="43"/>
      <c r="P30" s="43"/>
      <c r="Q30" s="43"/>
      <c r="R30" s="43"/>
      <c r="S30" s="43"/>
    </row>
    <row r="31" spans="1:19" ht="72" x14ac:dyDescent="0.2">
      <c r="A31" s="38">
        <v>2</v>
      </c>
      <c r="B31" s="39" t="s">
        <v>51</v>
      </c>
      <c r="C31" s="39" t="s">
        <v>52</v>
      </c>
      <c r="D31" s="40">
        <v>0.89500000000000002</v>
      </c>
      <c r="E31" s="41">
        <v>4109.6400000000003</v>
      </c>
      <c r="F31" s="41" t="s">
        <v>53</v>
      </c>
      <c r="G31" s="41"/>
      <c r="H31" s="41" t="s">
        <v>54</v>
      </c>
      <c r="I31" s="42">
        <v>18975.46</v>
      </c>
      <c r="J31" s="42"/>
      <c r="K31" s="42" t="s">
        <v>55</v>
      </c>
      <c r="L31" s="42"/>
      <c r="M31" s="41" t="s">
        <v>56</v>
      </c>
      <c r="N31" s="41" t="s">
        <v>57</v>
      </c>
      <c r="O31" s="43"/>
      <c r="P31" s="43"/>
      <c r="Q31" s="43"/>
      <c r="R31" s="43"/>
      <c r="S31" s="43"/>
    </row>
    <row r="32" spans="1:19" ht="60" x14ac:dyDescent="0.2">
      <c r="A32" s="38">
        <v>3</v>
      </c>
      <c r="B32" s="39" t="s">
        <v>58</v>
      </c>
      <c r="C32" s="39" t="s">
        <v>59</v>
      </c>
      <c r="D32" s="40">
        <v>7.5999999999999998E-2</v>
      </c>
      <c r="E32" s="41" t="s">
        <v>60</v>
      </c>
      <c r="F32" s="41"/>
      <c r="G32" s="41"/>
      <c r="H32" s="41" t="s">
        <v>61</v>
      </c>
      <c r="I32" s="42">
        <v>1140.46</v>
      </c>
      <c r="J32" s="42">
        <v>1140.46</v>
      </c>
      <c r="K32" s="42"/>
      <c r="L32" s="42"/>
      <c r="M32" s="41">
        <v>154</v>
      </c>
      <c r="N32" s="41">
        <v>11.7</v>
      </c>
      <c r="O32" s="43"/>
      <c r="P32" s="43"/>
      <c r="Q32" s="43"/>
      <c r="R32" s="43"/>
      <c r="S32" s="43"/>
    </row>
    <row r="33" spans="1:19" ht="72" x14ac:dyDescent="0.2">
      <c r="A33" s="38">
        <v>4</v>
      </c>
      <c r="B33" s="39" t="s">
        <v>62</v>
      </c>
      <c r="C33" s="39" t="s">
        <v>63</v>
      </c>
      <c r="D33" s="40">
        <v>0.83199999999999996</v>
      </c>
      <c r="E33" s="41">
        <v>591.72</v>
      </c>
      <c r="F33" s="41" t="s">
        <v>64</v>
      </c>
      <c r="G33" s="41"/>
      <c r="H33" s="41" t="s">
        <v>47</v>
      </c>
      <c r="I33" s="42">
        <v>2603.84</v>
      </c>
      <c r="J33" s="42"/>
      <c r="K33" s="42" t="s">
        <v>65</v>
      </c>
      <c r="L33" s="42"/>
      <c r="M33" s="41" t="s">
        <v>66</v>
      </c>
      <c r="N33" s="41" t="s">
        <v>67</v>
      </c>
      <c r="O33" s="43"/>
      <c r="P33" s="43"/>
      <c r="Q33" s="43"/>
      <c r="R33" s="43"/>
      <c r="S33" s="43"/>
    </row>
    <row r="34" spans="1:19" s="58" customFormat="1" ht="96" x14ac:dyDescent="0.2">
      <c r="A34" s="104">
        <v>5</v>
      </c>
      <c r="B34" s="105" t="s">
        <v>68</v>
      </c>
      <c r="C34" s="105" t="s">
        <v>69</v>
      </c>
      <c r="D34" s="106">
        <v>8.32</v>
      </c>
      <c r="E34" s="107" t="s">
        <v>70</v>
      </c>
      <c r="F34" s="107" t="s">
        <v>71</v>
      </c>
      <c r="G34" s="107"/>
      <c r="H34" s="107" t="s">
        <v>72</v>
      </c>
      <c r="I34" s="108">
        <v>34224.99</v>
      </c>
      <c r="J34" s="108">
        <v>15549.91</v>
      </c>
      <c r="K34" s="108" t="s">
        <v>73</v>
      </c>
      <c r="L34" s="108"/>
      <c r="M34" s="107" t="s">
        <v>74</v>
      </c>
      <c r="N34" s="107" t="s">
        <v>75</v>
      </c>
      <c r="O34" s="43"/>
      <c r="P34" s="43"/>
      <c r="Q34" s="43"/>
      <c r="R34" s="43"/>
      <c r="S34" s="43"/>
    </row>
    <row r="35" spans="1:19" ht="36" x14ac:dyDescent="0.2">
      <c r="A35" s="109" t="s">
        <v>76</v>
      </c>
      <c r="B35" s="110"/>
      <c r="C35" s="110"/>
      <c r="D35" s="110"/>
      <c r="E35" s="110"/>
      <c r="F35" s="110"/>
      <c r="G35" s="110"/>
      <c r="H35" s="110"/>
      <c r="I35" s="108">
        <v>88260.45</v>
      </c>
      <c r="J35" s="108"/>
      <c r="K35" s="108"/>
      <c r="L35" s="108"/>
      <c r="M35" s="107"/>
      <c r="N35" s="107" t="s">
        <v>77</v>
      </c>
      <c r="O35" s="43"/>
      <c r="P35" s="43"/>
      <c r="Q35" s="43"/>
      <c r="R35" s="43"/>
      <c r="S35" s="43"/>
    </row>
    <row r="36" spans="1:19" ht="17.850000000000001" customHeight="1" x14ac:dyDescent="0.2">
      <c r="A36" s="102" t="s">
        <v>78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43"/>
      <c r="P36" s="43"/>
      <c r="Q36" s="43"/>
      <c r="R36" s="43"/>
      <c r="S36" s="43"/>
    </row>
    <row r="37" spans="1:19" ht="48" x14ac:dyDescent="0.2">
      <c r="A37" s="38">
        <v>6</v>
      </c>
      <c r="B37" s="39" t="s">
        <v>79</v>
      </c>
      <c r="C37" s="39" t="s">
        <v>80</v>
      </c>
      <c r="D37" s="40">
        <v>14.4</v>
      </c>
      <c r="E37" s="41" t="s">
        <v>81</v>
      </c>
      <c r="F37" s="41" t="s">
        <v>82</v>
      </c>
      <c r="G37" s="41">
        <v>174.33</v>
      </c>
      <c r="H37" s="41" t="s">
        <v>83</v>
      </c>
      <c r="I37" s="42">
        <v>25806.959999999999</v>
      </c>
      <c r="J37" s="42">
        <v>3525.41</v>
      </c>
      <c r="K37" s="42" t="s">
        <v>84</v>
      </c>
      <c r="L37" s="42">
        <v>17584.990000000002</v>
      </c>
      <c r="M37" s="41" t="s">
        <v>85</v>
      </c>
      <c r="N37" s="41" t="s">
        <v>86</v>
      </c>
      <c r="O37" s="43"/>
      <c r="P37" s="43"/>
      <c r="Q37" s="43"/>
      <c r="R37" s="43"/>
      <c r="S37" s="43"/>
    </row>
    <row r="38" spans="1:19" ht="60" x14ac:dyDescent="0.2">
      <c r="A38" s="38">
        <v>7</v>
      </c>
      <c r="B38" s="39" t="s">
        <v>87</v>
      </c>
      <c r="C38" s="39" t="s">
        <v>88</v>
      </c>
      <c r="D38" s="40">
        <v>0.04</v>
      </c>
      <c r="E38" s="41" t="s">
        <v>89</v>
      </c>
      <c r="F38" s="41" t="s">
        <v>90</v>
      </c>
      <c r="G38" s="41">
        <v>65179.49</v>
      </c>
      <c r="H38" s="41" t="s">
        <v>91</v>
      </c>
      <c r="I38" s="42">
        <v>12984.32</v>
      </c>
      <c r="J38" s="42">
        <v>701.58</v>
      </c>
      <c r="K38" s="42" t="s">
        <v>92</v>
      </c>
      <c r="L38" s="42">
        <v>11891.34</v>
      </c>
      <c r="M38" s="41" t="s">
        <v>93</v>
      </c>
      <c r="N38" s="41" t="s">
        <v>94</v>
      </c>
      <c r="O38" s="43"/>
      <c r="P38" s="43"/>
      <c r="Q38" s="43"/>
      <c r="R38" s="43"/>
      <c r="S38" s="43"/>
    </row>
    <row r="39" spans="1:19" s="58" customFormat="1" ht="72" x14ac:dyDescent="0.2">
      <c r="A39" s="38">
        <v>8</v>
      </c>
      <c r="B39" s="39" t="s">
        <v>95</v>
      </c>
      <c r="C39" s="39" t="s">
        <v>96</v>
      </c>
      <c r="D39" s="40">
        <v>0.55300000000000005</v>
      </c>
      <c r="E39" s="41" t="s">
        <v>97</v>
      </c>
      <c r="F39" s="41" t="s">
        <v>98</v>
      </c>
      <c r="G39" s="41">
        <v>105182.27</v>
      </c>
      <c r="H39" s="41" t="s">
        <v>99</v>
      </c>
      <c r="I39" s="42">
        <v>304688.99</v>
      </c>
      <c r="J39" s="42">
        <v>46301.64</v>
      </c>
      <c r="K39" s="42" t="s">
        <v>100</v>
      </c>
      <c r="L39" s="42">
        <v>248542.45</v>
      </c>
      <c r="M39" s="41" t="s">
        <v>101</v>
      </c>
      <c r="N39" s="41" t="s">
        <v>102</v>
      </c>
      <c r="O39" s="43"/>
      <c r="P39" s="43"/>
      <c r="Q39" s="43"/>
      <c r="R39" s="43"/>
      <c r="S39" s="43"/>
    </row>
    <row r="40" spans="1:19" ht="48" x14ac:dyDescent="0.2">
      <c r="A40" s="38">
        <v>9</v>
      </c>
      <c r="B40" s="39" t="s">
        <v>103</v>
      </c>
      <c r="C40" s="39" t="s">
        <v>104</v>
      </c>
      <c r="D40" s="40">
        <v>0.20300000000000001</v>
      </c>
      <c r="E40" s="41" t="s">
        <v>105</v>
      </c>
      <c r="F40" s="41" t="s">
        <v>106</v>
      </c>
      <c r="G40" s="41">
        <v>155763.70000000001</v>
      </c>
      <c r="H40" s="41" t="s">
        <v>107</v>
      </c>
      <c r="I40" s="42">
        <v>163710.54999999999</v>
      </c>
      <c r="J40" s="42">
        <v>23114.39</v>
      </c>
      <c r="K40" s="42" t="s">
        <v>108</v>
      </c>
      <c r="L40" s="42">
        <v>130970.16</v>
      </c>
      <c r="M40" s="41" t="s">
        <v>109</v>
      </c>
      <c r="N40" s="41" t="s">
        <v>110</v>
      </c>
      <c r="O40" s="43"/>
      <c r="P40" s="43"/>
      <c r="Q40" s="43"/>
      <c r="R40" s="43"/>
      <c r="S40" s="43"/>
    </row>
    <row r="41" spans="1:19" ht="72" x14ac:dyDescent="0.2">
      <c r="A41" s="104">
        <v>10</v>
      </c>
      <c r="B41" s="105" t="s">
        <v>111</v>
      </c>
      <c r="C41" s="105" t="s">
        <v>112</v>
      </c>
      <c r="D41" s="106">
        <v>2.67</v>
      </c>
      <c r="E41" s="107" t="s">
        <v>113</v>
      </c>
      <c r="F41" s="107">
        <v>87.33</v>
      </c>
      <c r="G41" s="107">
        <v>993.89</v>
      </c>
      <c r="H41" s="107" t="s">
        <v>114</v>
      </c>
      <c r="I41" s="108">
        <v>27700.34</v>
      </c>
      <c r="J41" s="108">
        <v>6725.44</v>
      </c>
      <c r="K41" s="108">
        <v>1242.1099999999999</v>
      </c>
      <c r="L41" s="108">
        <v>19732.79</v>
      </c>
      <c r="M41" s="107">
        <v>21.2</v>
      </c>
      <c r="N41" s="107">
        <v>56.6</v>
      </c>
      <c r="O41" s="43"/>
      <c r="P41" s="43"/>
      <c r="Q41" s="43"/>
      <c r="R41" s="43"/>
      <c r="S41" s="43"/>
    </row>
    <row r="42" spans="1:19" ht="36" x14ac:dyDescent="0.2">
      <c r="A42" s="109" t="s">
        <v>115</v>
      </c>
      <c r="B42" s="110"/>
      <c r="C42" s="110"/>
      <c r="D42" s="110"/>
      <c r="E42" s="110"/>
      <c r="F42" s="110"/>
      <c r="G42" s="110"/>
      <c r="H42" s="110"/>
      <c r="I42" s="108">
        <v>660913.56000000006</v>
      </c>
      <c r="J42" s="108"/>
      <c r="K42" s="108"/>
      <c r="L42" s="108"/>
      <c r="M42" s="107"/>
      <c r="N42" s="107" t="s">
        <v>116</v>
      </c>
      <c r="O42" s="43"/>
      <c r="P42" s="43"/>
      <c r="Q42" s="43"/>
      <c r="R42" s="43"/>
      <c r="S42" s="43"/>
    </row>
    <row r="43" spans="1:19" ht="17.850000000000001" customHeight="1" x14ac:dyDescent="0.2">
      <c r="A43" s="102" t="s">
        <v>117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43"/>
      <c r="P43" s="43"/>
      <c r="Q43" s="43"/>
      <c r="R43" s="43"/>
      <c r="S43" s="43"/>
    </row>
    <row r="44" spans="1:19" ht="48" x14ac:dyDescent="0.2">
      <c r="A44" s="38">
        <v>11</v>
      </c>
      <c r="B44" s="39" t="s">
        <v>118</v>
      </c>
      <c r="C44" s="39" t="s">
        <v>119</v>
      </c>
      <c r="D44" s="40">
        <v>5.4</v>
      </c>
      <c r="E44" s="41" t="s">
        <v>120</v>
      </c>
      <c r="F44" s="41" t="s">
        <v>121</v>
      </c>
      <c r="G44" s="41">
        <v>612.9</v>
      </c>
      <c r="H44" s="41" t="s">
        <v>122</v>
      </c>
      <c r="I44" s="42">
        <v>31391.77</v>
      </c>
      <c r="J44" s="42">
        <v>4355.1499999999996</v>
      </c>
      <c r="K44" s="42" t="s">
        <v>123</v>
      </c>
      <c r="L44" s="42">
        <v>24398.83</v>
      </c>
      <c r="M44" s="41" t="s">
        <v>124</v>
      </c>
      <c r="N44" s="41" t="s">
        <v>125</v>
      </c>
      <c r="O44" s="43"/>
      <c r="P44" s="43"/>
      <c r="Q44" s="43"/>
      <c r="R44" s="43"/>
      <c r="S44" s="43"/>
    </row>
    <row r="45" spans="1:19" ht="48" x14ac:dyDescent="0.2">
      <c r="A45" s="38">
        <v>12</v>
      </c>
      <c r="B45" s="39" t="s">
        <v>126</v>
      </c>
      <c r="C45" s="39" t="s">
        <v>127</v>
      </c>
      <c r="D45" s="40">
        <v>5.4</v>
      </c>
      <c r="E45" s="41" t="s">
        <v>128</v>
      </c>
      <c r="F45" s="41" t="s">
        <v>129</v>
      </c>
      <c r="G45" s="41">
        <v>2059.94</v>
      </c>
      <c r="H45" s="41" t="s">
        <v>130</v>
      </c>
      <c r="I45" s="42">
        <v>81165.56</v>
      </c>
      <c r="J45" s="42">
        <v>21666.15</v>
      </c>
      <c r="K45" s="42" t="s">
        <v>131</v>
      </c>
      <c r="L45" s="42">
        <v>52381.4</v>
      </c>
      <c r="M45" s="41" t="s">
        <v>132</v>
      </c>
      <c r="N45" s="41" t="s">
        <v>133</v>
      </c>
      <c r="O45" s="43"/>
      <c r="P45" s="43"/>
      <c r="Q45" s="43"/>
      <c r="R45" s="43"/>
      <c r="S45" s="43"/>
    </row>
    <row r="46" spans="1:19" ht="96" x14ac:dyDescent="0.2">
      <c r="A46" s="38">
        <v>13</v>
      </c>
      <c r="B46" s="39" t="s">
        <v>134</v>
      </c>
      <c r="C46" s="39" t="s">
        <v>135</v>
      </c>
      <c r="D46" s="40">
        <v>5.4</v>
      </c>
      <c r="E46" s="41" t="s">
        <v>136</v>
      </c>
      <c r="F46" s="41" t="s">
        <v>137</v>
      </c>
      <c r="G46" s="41">
        <v>8218.08</v>
      </c>
      <c r="H46" s="41" t="s">
        <v>138</v>
      </c>
      <c r="I46" s="42">
        <v>230506.61</v>
      </c>
      <c r="J46" s="42">
        <v>15302.25</v>
      </c>
      <c r="K46" s="42" t="s">
        <v>139</v>
      </c>
      <c r="L46" s="42">
        <v>208707.94</v>
      </c>
      <c r="M46" s="41" t="s">
        <v>140</v>
      </c>
      <c r="N46" s="41" t="s">
        <v>141</v>
      </c>
      <c r="O46" s="43"/>
      <c r="P46" s="43"/>
      <c r="Q46" s="43"/>
      <c r="R46" s="43"/>
      <c r="S46" s="43"/>
    </row>
    <row r="47" spans="1:19" ht="60" x14ac:dyDescent="0.2">
      <c r="A47" s="104">
        <v>14</v>
      </c>
      <c r="B47" s="105" t="s">
        <v>142</v>
      </c>
      <c r="C47" s="105" t="s">
        <v>143</v>
      </c>
      <c r="D47" s="106">
        <v>7.9963199999999999</v>
      </c>
      <c r="E47" s="107" t="s">
        <v>144</v>
      </c>
      <c r="F47" s="107" t="s">
        <v>145</v>
      </c>
      <c r="G47" s="107">
        <v>6250.2</v>
      </c>
      <c r="H47" s="107" t="s">
        <v>146</v>
      </c>
      <c r="I47" s="108">
        <v>210602.04</v>
      </c>
      <c r="J47" s="108">
        <v>11185.09</v>
      </c>
      <c r="K47" s="108" t="s">
        <v>147</v>
      </c>
      <c r="L47" s="108">
        <v>197115.61</v>
      </c>
      <c r="M47" s="107" t="s">
        <v>148</v>
      </c>
      <c r="N47" s="107" t="s">
        <v>149</v>
      </c>
      <c r="O47" s="43"/>
      <c r="P47" s="43"/>
      <c r="Q47" s="43"/>
      <c r="R47" s="43"/>
      <c r="S47" s="43"/>
    </row>
    <row r="48" spans="1:19" ht="36" x14ac:dyDescent="0.2">
      <c r="A48" s="109" t="s">
        <v>150</v>
      </c>
      <c r="B48" s="110"/>
      <c r="C48" s="110"/>
      <c r="D48" s="110"/>
      <c r="E48" s="110"/>
      <c r="F48" s="110"/>
      <c r="G48" s="110"/>
      <c r="H48" s="110"/>
      <c r="I48" s="108">
        <v>648794.15</v>
      </c>
      <c r="J48" s="108"/>
      <c r="K48" s="108"/>
      <c r="L48" s="108"/>
      <c r="M48" s="107"/>
      <c r="N48" s="107" t="s">
        <v>151</v>
      </c>
      <c r="O48" s="43"/>
      <c r="P48" s="43"/>
      <c r="Q48" s="43"/>
      <c r="R48" s="43"/>
      <c r="S48" s="43"/>
    </row>
    <row r="49" spans="1:19" ht="17.850000000000001" customHeight="1" x14ac:dyDescent="0.2">
      <c r="A49" s="102" t="s">
        <v>152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43"/>
      <c r="P49" s="43"/>
      <c r="Q49" s="43"/>
      <c r="R49" s="43"/>
      <c r="S49" s="43"/>
    </row>
    <row r="50" spans="1:19" ht="60" x14ac:dyDescent="0.2">
      <c r="A50" s="38">
        <v>15</v>
      </c>
      <c r="B50" s="39" t="s">
        <v>153</v>
      </c>
      <c r="C50" s="39" t="s">
        <v>154</v>
      </c>
      <c r="D50" s="40">
        <v>1.5E-3</v>
      </c>
      <c r="E50" s="41" t="s">
        <v>89</v>
      </c>
      <c r="F50" s="41" t="s">
        <v>90</v>
      </c>
      <c r="G50" s="41">
        <v>65179.49</v>
      </c>
      <c r="H50" s="41" t="s">
        <v>91</v>
      </c>
      <c r="I50" s="42">
        <v>486.91</v>
      </c>
      <c r="J50" s="42">
        <v>26.31</v>
      </c>
      <c r="K50" s="42" t="s">
        <v>155</v>
      </c>
      <c r="L50" s="42">
        <v>445.92</v>
      </c>
      <c r="M50" s="41" t="s">
        <v>93</v>
      </c>
      <c r="N50" s="41" t="s">
        <v>156</v>
      </c>
      <c r="O50" s="43"/>
      <c r="P50" s="43"/>
      <c r="Q50" s="43"/>
      <c r="R50" s="43"/>
      <c r="S50" s="43"/>
    </row>
    <row r="51" spans="1:19" ht="84" x14ac:dyDescent="0.2">
      <c r="A51" s="38">
        <v>16</v>
      </c>
      <c r="B51" s="39" t="s">
        <v>157</v>
      </c>
      <c r="C51" s="39" t="s">
        <v>158</v>
      </c>
      <c r="D51" s="40">
        <v>24.3</v>
      </c>
      <c r="E51" s="41" t="s">
        <v>159</v>
      </c>
      <c r="F51" s="41" t="s">
        <v>160</v>
      </c>
      <c r="G51" s="41">
        <v>231.89</v>
      </c>
      <c r="H51" s="41" t="s">
        <v>161</v>
      </c>
      <c r="I51" s="42">
        <v>157961.66</v>
      </c>
      <c r="J51" s="42">
        <v>61915.91</v>
      </c>
      <c r="K51" s="42" t="s">
        <v>162</v>
      </c>
      <c r="L51" s="42">
        <v>23210.14</v>
      </c>
      <c r="M51" s="41" t="s">
        <v>163</v>
      </c>
      <c r="N51" s="41" t="s">
        <v>164</v>
      </c>
      <c r="O51" s="43"/>
      <c r="P51" s="43"/>
      <c r="Q51" s="43"/>
      <c r="R51" s="43"/>
      <c r="S51" s="43"/>
    </row>
    <row r="52" spans="1:19" ht="48" x14ac:dyDescent="0.2">
      <c r="A52" s="38">
        <v>17</v>
      </c>
      <c r="B52" s="39" t="s">
        <v>165</v>
      </c>
      <c r="C52" s="39" t="s">
        <v>166</v>
      </c>
      <c r="D52" s="40">
        <v>2.13</v>
      </c>
      <c r="E52" s="41" t="s">
        <v>167</v>
      </c>
      <c r="F52" s="41" t="s">
        <v>168</v>
      </c>
      <c r="G52" s="41">
        <v>267.11</v>
      </c>
      <c r="H52" s="41" t="s">
        <v>169</v>
      </c>
      <c r="I52" s="42">
        <v>16278.29</v>
      </c>
      <c r="J52" s="42">
        <v>7587.21</v>
      </c>
      <c r="K52" s="42" t="s">
        <v>170</v>
      </c>
      <c r="L52" s="42">
        <v>1867.28</v>
      </c>
      <c r="M52" s="41" t="s">
        <v>171</v>
      </c>
      <c r="N52" s="41" t="s">
        <v>172</v>
      </c>
      <c r="O52" s="43"/>
      <c r="P52" s="43"/>
      <c r="Q52" s="43"/>
      <c r="R52" s="43"/>
      <c r="S52" s="43"/>
    </row>
    <row r="53" spans="1:19" x14ac:dyDescent="0.2">
      <c r="A53" s="38">
        <v>18</v>
      </c>
      <c r="B53" s="39" t="s">
        <v>173</v>
      </c>
      <c r="C53" s="39" t="s">
        <v>174</v>
      </c>
      <c r="D53" s="40">
        <v>26.43</v>
      </c>
      <c r="E53" s="41">
        <v>46610.17</v>
      </c>
      <c r="F53" s="41"/>
      <c r="G53" s="41">
        <v>46610.17</v>
      </c>
      <c r="H53" s="41"/>
      <c r="I53" s="42">
        <v>1231906.79</v>
      </c>
      <c r="J53" s="42"/>
      <c r="K53" s="42"/>
      <c r="L53" s="42">
        <v>1231906.79</v>
      </c>
      <c r="M53" s="41"/>
      <c r="N53" s="41"/>
      <c r="O53" s="43"/>
      <c r="P53" s="43"/>
      <c r="Q53" s="43"/>
      <c r="R53" s="43"/>
      <c r="S53" s="43"/>
    </row>
    <row r="54" spans="1:19" x14ac:dyDescent="0.2">
      <c r="A54" s="104">
        <v>19</v>
      </c>
      <c r="B54" s="105" t="s">
        <v>173</v>
      </c>
      <c r="C54" s="105" t="s">
        <v>175</v>
      </c>
      <c r="D54" s="106">
        <v>-4.8600000000000003</v>
      </c>
      <c r="E54" s="107">
        <v>46610.17</v>
      </c>
      <c r="F54" s="107"/>
      <c r="G54" s="107">
        <v>46610.17</v>
      </c>
      <c r="H54" s="107"/>
      <c r="I54" s="108">
        <v>-226525.43</v>
      </c>
      <c r="J54" s="108"/>
      <c r="K54" s="108"/>
      <c r="L54" s="108">
        <v>-226525.43</v>
      </c>
      <c r="M54" s="107"/>
      <c r="N54" s="107"/>
      <c r="O54" s="43"/>
      <c r="P54" s="43"/>
      <c r="Q54" s="43"/>
      <c r="R54" s="43"/>
      <c r="S54" s="43"/>
    </row>
    <row r="55" spans="1:19" ht="36" x14ac:dyDescent="0.2">
      <c r="A55" s="109" t="s">
        <v>176</v>
      </c>
      <c r="B55" s="110"/>
      <c r="C55" s="110"/>
      <c r="D55" s="110"/>
      <c r="E55" s="110"/>
      <c r="F55" s="110"/>
      <c r="G55" s="110"/>
      <c r="H55" s="110"/>
      <c r="I55" s="108">
        <v>1300971.07</v>
      </c>
      <c r="J55" s="108"/>
      <c r="K55" s="108"/>
      <c r="L55" s="108"/>
      <c r="M55" s="107"/>
      <c r="N55" s="107" t="s">
        <v>177</v>
      </c>
      <c r="O55" s="43"/>
      <c r="P55" s="43"/>
      <c r="Q55" s="43"/>
      <c r="R55" s="43"/>
      <c r="S55" s="43"/>
    </row>
    <row r="56" spans="1:19" ht="17.850000000000001" customHeight="1" x14ac:dyDescent="0.2">
      <c r="A56" s="102" t="s">
        <v>178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43"/>
      <c r="P56" s="43"/>
      <c r="Q56" s="43"/>
      <c r="R56" s="43"/>
      <c r="S56" s="43"/>
    </row>
    <row r="57" spans="1:19" ht="60" x14ac:dyDescent="0.2">
      <c r="A57" s="38">
        <v>20</v>
      </c>
      <c r="B57" s="39" t="s">
        <v>179</v>
      </c>
      <c r="C57" s="39" t="s">
        <v>180</v>
      </c>
      <c r="D57" s="40">
        <v>5.415</v>
      </c>
      <c r="E57" s="41" t="s">
        <v>181</v>
      </c>
      <c r="F57" s="41" t="s">
        <v>182</v>
      </c>
      <c r="G57" s="41">
        <v>382.26</v>
      </c>
      <c r="H57" s="41" t="s">
        <v>183</v>
      </c>
      <c r="I57" s="42">
        <v>152029.04999999999</v>
      </c>
      <c r="J57" s="42">
        <v>64598.13</v>
      </c>
      <c r="K57" s="42" t="s">
        <v>184</v>
      </c>
      <c r="L57" s="42">
        <v>8940.06</v>
      </c>
      <c r="M57" s="41" t="s">
        <v>185</v>
      </c>
      <c r="N57" s="41" t="s">
        <v>186</v>
      </c>
      <c r="O57" s="43"/>
      <c r="P57" s="43"/>
      <c r="Q57" s="43"/>
      <c r="R57" s="43"/>
      <c r="S57" s="43"/>
    </row>
    <row r="58" spans="1:19" ht="48" x14ac:dyDescent="0.2">
      <c r="A58" s="38">
        <v>21</v>
      </c>
      <c r="B58" s="39" t="s">
        <v>187</v>
      </c>
      <c r="C58" s="39" t="s">
        <v>188</v>
      </c>
      <c r="D58" s="40">
        <v>4.7191729999999996</v>
      </c>
      <c r="E58" s="41">
        <v>13647.92</v>
      </c>
      <c r="F58" s="41"/>
      <c r="G58" s="41">
        <v>13647.92</v>
      </c>
      <c r="H58" s="41" t="s">
        <v>189</v>
      </c>
      <c r="I58" s="42">
        <v>162955.88</v>
      </c>
      <c r="J58" s="42"/>
      <c r="K58" s="42"/>
      <c r="L58" s="42">
        <v>162955.88</v>
      </c>
      <c r="M58" s="41"/>
      <c r="N58" s="41"/>
      <c r="O58" s="43"/>
      <c r="P58" s="43"/>
      <c r="Q58" s="43"/>
      <c r="R58" s="43"/>
      <c r="S58" s="43"/>
    </row>
    <row r="59" spans="1:19" ht="48" x14ac:dyDescent="0.2">
      <c r="A59" s="104">
        <v>22</v>
      </c>
      <c r="B59" s="105" t="s">
        <v>190</v>
      </c>
      <c r="C59" s="105" t="s">
        <v>191</v>
      </c>
      <c r="D59" s="106">
        <v>81.3</v>
      </c>
      <c r="E59" s="107">
        <v>69.989999999999995</v>
      </c>
      <c r="F59" s="107"/>
      <c r="G59" s="107">
        <v>69.989999999999995</v>
      </c>
      <c r="H59" s="107" t="s">
        <v>192</v>
      </c>
      <c r="I59" s="108">
        <v>6618.63</v>
      </c>
      <c r="J59" s="108"/>
      <c r="K59" s="108"/>
      <c r="L59" s="108">
        <v>6618.63</v>
      </c>
      <c r="M59" s="107"/>
      <c r="N59" s="107"/>
      <c r="O59" s="43"/>
      <c r="P59" s="43"/>
      <c r="Q59" s="43"/>
      <c r="R59" s="43"/>
      <c r="S59" s="43"/>
    </row>
    <row r="60" spans="1:19" ht="36" x14ac:dyDescent="0.2">
      <c r="A60" s="109" t="s">
        <v>193</v>
      </c>
      <c r="B60" s="110"/>
      <c r="C60" s="110"/>
      <c r="D60" s="110"/>
      <c r="E60" s="110"/>
      <c r="F60" s="110"/>
      <c r="G60" s="110"/>
      <c r="H60" s="110"/>
      <c r="I60" s="108">
        <v>438567.47</v>
      </c>
      <c r="J60" s="108"/>
      <c r="K60" s="108"/>
      <c r="L60" s="108"/>
      <c r="M60" s="107"/>
      <c r="N60" s="107" t="s">
        <v>186</v>
      </c>
      <c r="O60" s="43"/>
      <c r="P60" s="43"/>
      <c r="Q60" s="43"/>
      <c r="R60" s="43"/>
      <c r="S60" s="43"/>
    </row>
    <row r="61" spans="1:19" ht="17.850000000000001" customHeight="1" x14ac:dyDescent="0.2">
      <c r="A61" s="102" t="s">
        <v>194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43"/>
      <c r="P61" s="43"/>
      <c r="Q61" s="43"/>
      <c r="R61" s="43"/>
      <c r="S61" s="43"/>
    </row>
    <row r="62" spans="1:19" ht="60" x14ac:dyDescent="0.2">
      <c r="A62" s="38">
        <v>23</v>
      </c>
      <c r="B62" s="39" t="s">
        <v>195</v>
      </c>
      <c r="C62" s="39" t="s">
        <v>196</v>
      </c>
      <c r="D62" s="40">
        <v>6.21</v>
      </c>
      <c r="E62" s="41" t="s">
        <v>197</v>
      </c>
      <c r="F62" s="41" t="s">
        <v>198</v>
      </c>
      <c r="G62" s="41">
        <v>191.17</v>
      </c>
      <c r="H62" s="41" t="s">
        <v>199</v>
      </c>
      <c r="I62" s="42">
        <v>46840.79</v>
      </c>
      <c r="J62" s="42">
        <v>24070.52</v>
      </c>
      <c r="K62" s="42" t="s">
        <v>200</v>
      </c>
      <c r="L62" s="42">
        <v>5217.58</v>
      </c>
      <c r="M62" s="41" t="s">
        <v>201</v>
      </c>
      <c r="N62" s="41" t="s">
        <v>202</v>
      </c>
      <c r="O62" s="43"/>
      <c r="P62" s="43"/>
      <c r="Q62" s="43"/>
      <c r="R62" s="43"/>
      <c r="S62" s="43"/>
    </row>
    <row r="63" spans="1:19" ht="48" x14ac:dyDescent="0.2">
      <c r="A63" s="38">
        <v>24</v>
      </c>
      <c r="B63" s="39" t="s">
        <v>187</v>
      </c>
      <c r="C63" s="39" t="s">
        <v>188</v>
      </c>
      <c r="D63" s="40">
        <v>5.4120150000000002</v>
      </c>
      <c r="E63" s="41">
        <v>13647.92</v>
      </c>
      <c r="F63" s="41"/>
      <c r="G63" s="41">
        <v>13647.92</v>
      </c>
      <c r="H63" s="41" t="s">
        <v>189</v>
      </c>
      <c r="I63" s="42">
        <v>186880.13</v>
      </c>
      <c r="J63" s="42"/>
      <c r="K63" s="42"/>
      <c r="L63" s="42">
        <v>186880.13</v>
      </c>
      <c r="M63" s="41"/>
      <c r="N63" s="41"/>
      <c r="O63" s="43"/>
      <c r="P63" s="43"/>
      <c r="Q63" s="43"/>
      <c r="R63" s="43"/>
      <c r="S63" s="43"/>
    </row>
    <row r="64" spans="1:19" ht="48" x14ac:dyDescent="0.2">
      <c r="A64" s="38">
        <v>25</v>
      </c>
      <c r="B64" s="39" t="s">
        <v>190</v>
      </c>
      <c r="C64" s="39" t="s">
        <v>191</v>
      </c>
      <c r="D64" s="40">
        <v>186.3</v>
      </c>
      <c r="E64" s="41">
        <v>69.989999999999995</v>
      </c>
      <c r="F64" s="41"/>
      <c r="G64" s="41">
        <v>69.989999999999995</v>
      </c>
      <c r="H64" s="41" t="s">
        <v>192</v>
      </c>
      <c r="I64" s="42">
        <v>15166.68</v>
      </c>
      <c r="J64" s="42"/>
      <c r="K64" s="42"/>
      <c r="L64" s="42">
        <v>15166.68</v>
      </c>
      <c r="M64" s="41"/>
      <c r="N64" s="41"/>
      <c r="O64" s="43"/>
      <c r="P64" s="43"/>
      <c r="Q64" s="43"/>
      <c r="R64" s="43"/>
      <c r="S64" s="43"/>
    </row>
    <row r="65" spans="1:19" ht="60" x14ac:dyDescent="0.2">
      <c r="A65" s="38">
        <v>26</v>
      </c>
      <c r="B65" s="39" t="s">
        <v>203</v>
      </c>
      <c r="C65" s="39" t="s">
        <v>204</v>
      </c>
      <c r="D65" s="40">
        <v>0.81</v>
      </c>
      <c r="E65" s="41" t="s">
        <v>205</v>
      </c>
      <c r="F65" s="41" t="s">
        <v>206</v>
      </c>
      <c r="G65" s="41">
        <v>12855.16</v>
      </c>
      <c r="H65" s="41" t="s">
        <v>207</v>
      </c>
      <c r="I65" s="42">
        <v>32945.58</v>
      </c>
      <c r="J65" s="42">
        <v>9730.07</v>
      </c>
      <c r="K65" s="42" t="s">
        <v>208</v>
      </c>
      <c r="L65" s="42">
        <v>23084.91</v>
      </c>
      <c r="M65" s="41" t="s">
        <v>209</v>
      </c>
      <c r="N65" s="41" t="s">
        <v>210</v>
      </c>
      <c r="O65" s="43"/>
      <c r="P65" s="43"/>
      <c r="Q65" s="43"/>
      <c r="R65" s="43"/>
      <c r="S65" s="43"/>
    </row>
    <row r="66" spans="1:19" ht="48" x14ac:dyDescent="0.2">
      <c r="A66" s="104">
        <v>27</v>
      </c>
      <c r="B66" s="105" t="s">
        <v>190</v>
      </c>
      <c r="C66" s="105" t="s">
        <v>191</v>
      </c>
      <c r="D66" s="106">
        <v>15</v>
      </c>
      <c r="E66" s="107">
        <v>69.989999999999995</v>
      </c>
      <c r="F66" s="107"/>
      <c r="G66" s="107">
        <v>69.989999999999995</v>
      </c>
      <c r="H66" s="107" t="s">
        <v>192</v>
      </c>
      <c r="I66" s="108">
        <v>1221.1500000000001</v>
      </c>
      <c r="J66" s="108"/>
      <c r="K66" s="108"/>
      <c r="L66" s="108">
        <v>1221.1500000000001</v>
      </c>
      <c r="M66" s="107"/>
      <c r="N66" s="107"/>
      <c r="O66" s="43"/>
      <c r="P66" s="43"/>
      <c r="Q66" s="43"/>
      <c r="R66" s="43"/>
      <c r="S66" s="43"/>
    </row>
    <row r="67" spans="1:19" ht="36" x14ac:dyDescent="0.2">
      <c r="A67" s="109" t="s">
        <v>211</v>
      </c>
      <c r="B67" s="110"/>
      <c r="C67" s="110"/>
      <c r="D67" s="110"/>
      <c r="E67" s="110"/>
      <c r="F67" s="110"/>
      <c r="G67" s="110"/>
      <c r="H67" s="110"/>
      <c r="I67" s="108">
        <v>337443.99</v>
      </c>
      <c r="J67" s="108"/>
      <c r="K67" s="108"/>
      <c r="L67" s="108"/>
      <c r="M67" s="107"/>
      <c r="N67" s="107" t="s">
        <v>212</v>
      </c>
      <c r="O67" s="43"/>
      <c r="P67" s="43"/>
      <c r="Q67" s="43"/>
      <c r="R67" s="43"/>
      <c r="S67" s="43"/>
    </row>
    <row r="68" spans="1:19" ht="17.850000000000001" customHeight="1" x14ac:dyDescent="0.2">
      <c r="A68" s="102" t="s">
        <v>213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43"/>
      <c r="P68" s="43"/>
      <c r="Q68" s="43"/>
      <c r="R68" s="43"/>
      <c r="S68" s="43"/>
    </row>
    <row r="69" spans="1:19" ht="17.850000000000001" customHeight="1" x14ac:dyDescent="0.2">
      <c r="A69" s="111" t="s">
        <v>214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43"/>
      <c r="P69" s="43"/>
      <c r="Q69" s="43"/>
      <c r="R69" s="43"/>
      <c r="S69" s="43"/>
    </row>
    <row r="70" spans="1:19" ht="60" x14ac:dyDescent="0.2">
      <c r="A70" s="38">
        <v>28</v>
      </c>
      <c r="B70" s="39" t="s">
        <v>215</v>
      </c>
      <c r="C70" s="39" t="s">
        <v>216</v>
      </c>
      <c r="D70" s="40">
        <v>0.36</v>
      </c>
      <c r="E70" s="41" t="s">
        <v>217</v>
      </c>
      <c r="F70" s="41" t="s">
        <v>218</v>
      </c>
      <c r="G70" s="41">
        <v>168726.26</v>
      </c>
      <c r="H70" s="41" t="s">
        <v>219</v>
      </c>
      <c r="I70" s="42">
        <v>157472.57</v>
      </c>
      <c r="J70" s="42">
        <v>5401.94</v>
      </c>
      <c r="K70" s="42" t="s">
        <v>220</v>
      </c>
      <c r="L70" s="42">
        <v>150881.78</v>
      </c>
      <c r="M70" s="41" t="s">
        <v>221</v>
      </c>
      <c r="N70" s="41" t="s">
        <v>222</v>
      </c>
      <c r="O70" s="43"/>
      <c r="P70" s="43"/>
      <c r="Q70" s="43"/>
      <c r="R70" s="43"/>
      <c r="S70" s="43"/>
    </row>
    <row r="71" spans="1:19" ht="17.850000000000001" customHeight="1" x14ac:dyDescent="0.2">
      <c r="A71" s="111" t="s">
        <v>223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43"/>
      <c r="P71" s="43"/>
      <c r="Q71" s="43"/>
      <c r="R71" s="43"/>
      <c r="S71" s="43"/>
    </row>
    <row r="72" spans="1:19" ht="60" x14ac:dyDescent="0.2">
      <c r="A72" s="38">
        <v>29</v>
      </c>
      <c r="B72" s="39" t="s">
        <v>224</v>
      </c>
      <c r="C72" s="39" t="s">
        <v>225</v>
      </c>
      <c r="D72" s="40">
        <v>1.4</v>
      </c>
      <c r="E72" s="41" t="s">
        <v>226</v>
      </c>
      <c r="F72" s="41" t="s">
        <v>227</v>
      </c>
      <c r="G72" s="41">
        <v>585.37</v>
      </c>
      <c r="H72" s="41" t="s">
        <v>228</v>
      </c>
      <c r="I72" s="42">
        <v>29678.22</v>
      </c>
      <c r="J72" s="42">
        <v>8159.63</v>
      </c>
      <c r="K72" s="42" t="s">
        <v>229</v>
      </c>
      <c r="L72" s="42">
        <v>3144.5</v>
      </c>
      <c r="M72" s="41" t="s">
        <v>230</v>
      </c>
      <c r="N72" s="41" t="s">
        <v>231</v>
      </c>
      <c r="O72" s="43"/>
      <c r="P72" s="43"/>
      <c r="Q72" s="43"/>
      <c r="R72" s="43"/>
      <c r="S72" s="43"/>
    </row>
    <row r="73" spans="1:19" x14ac:dyDescent="0.2">
      <c r="A73" s="104">
        <v>30</v>
      </c>
      <c r="B73" s="105" t="s">
        <v>173</v>
      </c>
      <c r="C73" s="105" t="s">
        <v>232</v>
      </c>
      <c r="D73" s="106">
        <v>2</v>
      </c>
      <c r="E73" s="107">
        <v>85805.08</v>
      </c>
      <c r="F73" s="107"/>
      <c r="G73" s="107">
        <v>85805.08</v>
      </c>
      <c r="H73" s="107"/>
      <c r="I73" s="108">
        <v>171610.16</v>
      </c>
      <c r="J73" s="108"/>
      <c r="K73" s="108"/>
      <c r="L73" s="108">
        <v>171610.16</v>
      </c>
      <c r="M73" s="107"/>
      <c r="N73" s="107"/>
      <c r="O73" s="43"/>
      <c r="P73" s="43"/>
      <c r="Q73" s="43"/>
      <c r="R73" s="43"/>
      <c r="S73" s="43"/>
    </row>
    <row r="74" spans="1:19" ht="36" x14ac:dyDescent="0.2">
      <c r="A74" s="109" t="s">
        <v>233</v>
      </c>
      <c r="B74" s="110"/>
      <c r="C74" s="110"/>
      <c r="D74" s="110"/>
      <c r="E74" s="110"/>
      <c r="F74" s="110"/>
      <c r="G74" s="110"/>
      <c r="H74" s="110"/>
      <c r="I74" s="108">
        <v>382016.07</v>
      </c>
      <c r="J74" s="108"/>
      <c r="K74" s="108"/>
      <c r="L74" s="108"/>
      <c r="M74" s="107"/>
      <c r="N74" s="107" t="s">
        <v>234</v>
      </c>
      <c r="O74" s="43"/>
      <c r="P74" s="43"/>
      <c r="Q74" s="43"/>
      <c r="R74" s="43"/>
      <c r="S74" s="43"/>
    </row>
    <row r="75" spans="1:19" ht="36" x14ac:dyDescent="0.2">
      <c r="A75" s="113" t="s">
        <v>235</v>
      </c>
      <c r="B75" s="114"/>
      <c r="C75" s="114"/>
      <c r="D75" s="114"/>
      <c r="E75" s="114"/>
      <c r="F75" s="114"/>
      <c r="G75" s="114"/>
      <c r="H75" s="114"/>
      <c r="I75" s="116">
        <v>3289130.03</v>
      </c>
      <c r="J75" s="115">
        <v>331057.19</v>
      </c>
      <c r="K75" s="115" t="s">
        <v>236</v>
      </c>
      <c r="L75" s="115">
        <v>2677951.67</v>
      </c>
      <c r="M75" s="116"/>
      <c r="N75" s="116" t="s">
        <v>237</v>
      </c>
      <c r="O75" s="43"/>
      <c r="P75" s="43"/>
      <c r="Q75" s="43"/>
      <c r="R75" s="43"/>
      <c r="S75" s="43"/>
    </row>
    <row r="76" spans="1:19" ht="12.75" x14ac:dyDescent="0.2">
      <c r="A76" s="113" t="s">
        <v>238</v>
      </c>
      <c r="B76" s="114"/>
      <c r="C76" s="114"/>
      <c r="D76" s="114"/>
      <c r="E76" s="114"/>
      <c r="F76" s="114"/>
      <c r="G76" s="114"/>
      <c r="H76" s="114"/>
      <c r="I76" s="116">
        <v>331255.86</v>
      </c>
      <c r="J76" s="115"/>
      <c r="K76" s="115"/>
      <c r="L76" s="115"/>
      <c r="M76" s="116"/>
      <c r="N76" s="116"/>
      <c r="O76" s="43"/>
      <c r="P76" s="43"/>
      <c r="Q76" s="43"/>
      <c r="R76" s="43"/>
      <c r="S76" s="43"/>
    </row>
    <row r="77" spans="1:19" ht="12.75" x14ac:dyDescent="0.2">
      <c r="A77" s="113" t="s">
        <v>239</v>
      </c>
      <c r="B77" s="114"/>
      <c r="C77" s="114"/>
      <c r="D77" s="114"/>
      <c r="E77" s="114"/>
      <c r="F77" s="114"/>
      <c r="G77" s="114"/>
      <c r="H77" s="114"/>
      <c r="I77" s="116">
        <v>236580.85</v>
      </c>
      <c r="J77" s="115"/>
      <c r="K77" s="115"/>
      <c r="L77" s="115"/>
      <c r="M77" s="116"/>
      <c r="N77" s="116"/>
      <c r="O77" s="43"/>
      <c r="P77" s="43"/>
      <c r="Q77" s="43"/>
      <c r="R77" s="43"/>
      <c r="S77" s="43"/>
    </row>
    <row r="78" spans="1:19" ht="12.75" x14ac:dyDescent="0.2">
      <c r="A78" s="117" t="s">
        <v>240</v>
      </c>
      <c r="B78" s="118"/>
      <c r="C78" s="118"/>
      <c r="D78" s="118"/>
      <c r="E78" s="118"/>
      <c r="F78" s="118"/>
      <c r="G78" s="118"/>
      <c r="H78" s="118"/>
      <c r="I78" s="116"/>
      <c r="J78" s="115"/>
      <c r="K78" s="115"/>
      <c r="L78" s="115"/>
      <c r="M78" s="116"/>
      <c r="N78" s="116"/>
      <c r="O78" s="43"/>
      <c r="P78" s="43"/>
      <c r="Q78" s="43"/>
      <c r="R78" s="43"/>
      <c r="S78" s="43"/>
    </row>
    <row r="79" spans="1:19" ht="36" hidden="1" outlineLevel="1" x14ac:dyDescent="0.2">
      <c r="A79" s="113" t="s">
        <v>241</v>
      </c>
      <c r="B79" s="114"/>
      <c r="C79" s="114"/>
      <c r="D79" s="114"/>
      <c r="E79" s="114"/>
      <c r="F79" s="114"/>
      <c r="G79" s="114"/>
      <c r="H79" s="114"/>
      <c r="I79" s="116">
        <v>85933.91</v>
      </c>
      <c r="J79" s="115"/>
      <c r="K79" s="115"/>
      <c r="L79" s="115"/>
      <c r="M79" s="116"/>
      <c r="N79" s="116" t="s">
        <v>242</v>
      </c>
      <c r="O79" s="43"/>
      <c r="P79" s="43"/>
      <c r="Q79" s="43"/>
      <c r="R79" s="43"/>
      <c r="S79" s="43"/>
    </row>
    <row r="80" spans="1:19" ht="12.75" hidden="1" outlineLevel="1" x14ac:dyDescent="0.2">
      <c r="A80" s="113" t="s">
        <v>243</v>
      </c>
      <c r="B80" s="114"/>
      <c r="C80" s="114"/>
      <c r="D80" s="114"/>
      <c r="E80" s="114"/>
      <c r="F80" s="114"/>
      <c r="G80" s="114"/>
      <c r="H80" s="114"/>
      <c r="I80" s="116">
        <v>2326.54</v>
      </c>
      <c r="J80" s="115"/>
      <c r="K80" s="115"/>
      <c r="L80" s="115"/>
      <c r="M80" s="116"/>
      <c r="N80" s="116">
        <v>11.7</v>
      </c>
      <c r="O80" s="43"/>
      <c r="P80" s="43"/>
      <c r="Q80" s="43"/>
      <c r="R80" s="43"/>
      <c r="S80" s="43"/>
    </row>
    <row r="81" spans="1:19" ht="36" hidden="1" outlineLevel="1" x14ac:dyDescent="0.2">
      <c r="A81" s="113" t="s">
        <v>244</v>
      </c>
      <c r="B81" s="114"/>
      <c r="C81" s="114"/>
      <c r="D81" s="114"/>
      <c r="E81" s="114"/>
      <c r="F81" s="114"/>
      <c r="G81" s="114"/>
      <c r="H81" s="114"/>
      <c r="I81" s="116">
        <v>72505.14</v>
      </c>
      <c r="J81" s="115"/>
      <c r="K81" s="115"/>
      <c r="L81" s="115"/>
      <c r="M81" s="116"/>
      <c r="N81" s="116" t="s">
        <v>245</v>
      </c>
      <c r="O81" s="43"/>
      <c r="P81" s="43"/>
      <c r="Q81" s="43"/>
      <c r="R81" s="43"/>
      <c r="S81" s="43"/>
    </row>
    <row r="82" spans="1:19" ht="36" hidden="1" outlineLevel="1" x14ac:dyDescent="0.2">
      <c r="A82" s="113" t="s">
        <v>246</v>
      </c>
      <c r="B82" s="114"/>
      <c r="C82" s="114"/>
      <c r="D82" s="114"/>
      <c r="E82" s="114"/>
      <c r="F82" s="114"/>
      <c r="G82" s="114"/>
      <c r="H82" s="114"/>
      <c r="I82" s="116">
        <v>815634.35</v>
      </c>
      <c r="J82" s="115"/>
      <c r="K82" s="115"/>
      <c r="L82" s="115"/>
      <c r="M82" s="116"/>
      <c r="N82" s="116" t="s">
        <v>247</v>
      </c>
      <c r="O82" s="43"/>
      <c r="P82" s="43"/>
      <c r="Q82" s="43"/>
      <c r="R82" s="43"/>
      <c r="S82" s="43"/>
    </row>
    <row r="83" spans="1:19" ht="36" hidden="1" outlineLevel="1" x14ac:dyDescent="0.2">
      <c r="A83" s="113" t="s">
        <v>248</v>
      </c>
      <c r="B83" s="114"/>
      <c r="C83" s="114"/>
      <c r="D83" s="114"/>
      <c r="E83" s="114"/>
      <c r="F83" s="114"/>
      <c r="G83" s="114"/>
      <c r="H83" s="114"/>
      <c r="I83" s="116">
        <v>1599090.54</v>
      </c>
      <c r="J83" s="115"/>
      <c r="K83" s="115"/>
      <c r="L83" s="115"/>
      <c r="M83" s="116"/>
      <c r="N83" s="116" t="s">
        <v>249</v>
      </c>
      <c r="O83" s="43"/>
      <c r="P83" s="43"/>
      <c r="Q83" s="43"/>
      <c r="R83" s="43"/>
      <c r="S83" s="43"/>
    </row>
    <row r="84" spans="1:19" ht="36" hidden="1" outlineLevel="1" x14ac:dyDescent="0.2">
      <c r="A84" s="113" t="s">
        <v>250</v>
      </c>
      <c r="B84" s="114"/>
      <c r="C84" s="114"/>
      <c r="D84" s="114"/>
      <c r="E84" s="114"/>
      <c r="F84" s="114"/>
      <c r="G84" s="114"/>
      <c r="H84" s="114"/>
      <c r="I84" s="116">
        <v>1067871.6000000001</v>
      </c>
      <c r="J84" s="115"/>
      <c r="K84" s="115"/>
      <c r="L84" s="115"/>
      <c r="M84" s="116"/>
      <c r="N84" s="116" t="s">
        <v>251</v>
      </c>
      <c r="O84" s="43"/>
      <c r="P84" s="43"/>
      <c r="Q84" s="43"/>
      <c r="R84" s="43"/>
      <c r="S84" s="43"/>
    </row>
    <row r="85" spans="1:19" ht="36" hidden="1" outlineLevel="1" x14ac:dyDescent="0.2">
      <c r="A85" s="113" t="s">
        <v>252</v>
      </c>
      <c r="B85" s="114"/>
      <c r="C85" s="114"/>
      <c r="D85" s="114"/>
      <c r="E85" s="114"/>
      <c r="F85" s="114"/>
      <c r="G85" s="114"/>
      <c r="H85" s="114"/>
      <c r="I85" s="116">
        <v>47974.5</v>
      </c>
      <c r="J85" s="115"/>
      <c r="K85" s="115"/>
      <c r="L85" s="115"/>
      <c r="M85" s="116"/>
      <c r="N85" s="116" t="s">
        <v>210</v>
      </c>
      <c r="O85" s="43"/>
      <c r="P85" s="43"/>
      <c r="Q85" s="43"/>
      <c r="R85" s="43"/>
      <c r="S85" s="43"/>
    </row>
    <row r="86" spans="1:19" ht="36" hidden="1" outlineLevel="1" x14ac:dyDescent="0.2">
      <c r="A86" s="113" t="s">
        <v>253</v>
      </c>
      <c r="B86" s="114"/>
      <c r="C86" s="114"/>
      <c r="D86" s="114"/>
      <c r="E86" s="114"/>
      <c r="F86" s="114"/>
      <c r="G86" s="114"/>
      <c r="H86" s="114"/>
      <c r="I86" s="116">
        <v>165630.16</v>
      </c>
      <c r="J86" s="115"/>
      <c r="K86" s="115"/>
      <c r="L86" s="115"/>
      <c r="M86" s="116"/>
      <c r="N86" s="116" t="s">
        <v>222</v>
      </c>
      <c r="O86" s="43"/>
      <c r="P86" s="43"/>
      <c r="Q86" s="43"/>
      <c r="R86" s="43"/>
      <c r="S86" s="43"/>
    </row>
    <row r="87" spans="1:19" ht="36" collapsed="1" x14ac:dyDescent="0.2">
      <c r="A87" s="113" t="s">
        <v>254</v>
      </c>
      <c r="B87" s="114"/>
      <c r="C87" s="114"/>
      <c r="D87" s="114"/>
      <c r="E87" s="114"/>
      <c r="F87" s="114"/>
      <c r="G87" s="114"/>
      <c r="H87" s="114"/>
      <c r="I87" s="116">
        <v>3856966.74</v>
      </c>
      <c r="J87" s="115"/>
      <c r="K87" s="115"/>
      <c r="L87" s="115"/>
      <c r="M87" s="116"/>
      <c r="N87" s="116" t="s">
        <v>237</v>
      </c>
      <c r="O87" s="43"/>
      <c r="P87" s="43"/>
      <c r="Q87" s="43"/>
      <c r="R87" s="43"/>
      <c r="S87" s="43"/>
    </row>
    <row r="88" spans="1:19" ht="12.75" x14ac:dyDescent="0.2">
      <c r="A88" s="113" t="s">
        <v>255</v>
      </c>
      <c r="B88" s="114"/>
      <c r="C88" s="114"/>
      <c r="D88" s="114"/>
      <c r="E88" s="114"/>
      <c r="F88" s="114"/>
      <c r="G88" s="114"/>
      <c r="H88" s="114"/>
      <c r="I88" s="116"/>
      <c r="J88" s="115"/>
      <c r="K88" s="115"/>
      <c r="L88" s="115"/>
      <c r="M88" s="116"/>
      <c r="N88" s="116"/>
      <c r="O88" s="43"/>
      <c r="P88" s="43"/>
      <c r="Q88" s="43"/>
      <c r="R88" s="43"/>
      <c r="S88" s="43"/>
    </row>
    <row r="89" spans="1:19" ht="12.75" x14ac:dyDescent="0.2">
      <c r="A89" s="113" t="s">
        <v>256</v>
      </c>
      <c r="B89" s="114"/>
      <c r="C89" s="114"/>
      <c r="D89" s="114"/>
      <c r="E89" s="114"/>
      <c r="F89" s="114"/>
      <c r="G89" s="114"/>
      <c r="H89" s="114"/>
      <c r="I89" s="116">
        <v>2677951.67</v>
      </c>
      <c r="J89" s="115"/>
      <c r="K89" s="115"/>
      <c r="L89" s="115"/>
      <c r="M89" s="116"/>
      <c r="N89" s="116"/>
      <c r="O89" s="43"/>
      <c r="P89" s="43"/>
      <c r="Q89" s="43"/>
      <c r="R89" s="43"/>
      <c r="S89" s="43"/>
    </row>
    <row r="90" spans="1:19" ht="12.75" x14ac:dyDescent="0.2">
      <c r="A90" s="113" t="s">
        <v>257</v>
      </c>
      <c r="B90" s="114"/>
      <c r="C90" s="114"/>
      <c r="D90" s="114"/>
      <c r="E90" s="114"/>
      <c r="F90" s="114"/>
      <c r="G90" s="114"/>
      <c r="H90" s="114"/>
      <c r="I90" s="116">
        <v>280121.17</v>
      </c>
      <c r="J90" s="115"/>
      <c r="K90" s="115"/>
      <c r="L90" s="115"/>
      <c r="M90" s="116"/>
      <c r="N90" s="116"/>
      <c r="O90" s="43"/>
      <c r="P90" s="43"/>
      <c r="Q90" s="43"/>
      <c r="R90" s="43"/>
      <c r="S90" s="43"/>
    </row>
    <row r="91" spans="1:19" ht="12.75" x14ac:dyDescent="0.2">
      <c r="A91" s="113" t="s">
        <v>258</v>
      </c>
      <c r="B91" s="114"/>
      <c r="C91" s="114"/>
      <c r="D91" s="114"/>
      <c r="E91" s="114"/>
      <c r="F91" s="114"/>
      <c r="G91" s="114"/>
      <c r="H91" s="114"/>
      <c r="I91" s="116">
        <v>389257.37</v>
      </c>
      <c r="J91" s="115"/>
      <c r="K91" s="115"/>
      <c r="L91" s="115"/>
      <c r="M91" s="116"/>
      <c r="N91" s="116"/>
      <c r="O91" s="43"/>
      <c r="P91" s="43"/>
      <c r="Q91" s="43"/>
      <c r="R91" s="43"/>
      <c r="S91" s="43"/>
    </row>
    <row r="92" spans="1:19" ht="12.75" x14ac:dyDescent="0.2">
      <c r="A92" s="113" t="s">
        <v>259</v>
      </c>
      <c r="B92" s="114"/>
      <c r="C92" s="114"/>
      <c r="D92" s="114"/>
      <c r="E92" s="114"/>
      <c r="F92" s="114"/>
      <c r="G92" s="114"/>
      <c r="H92" s="114"/>
      <c r="I92" s="116">
        <v>331255.86</v>
      </c>
      <c r="J92" s="115"/>
      <c r="K92" s="115"/>
      <c r="L92" s="115"/>
      <c r="M92" s="116"/>
      <c r="N92" s="116"/>
      <c r="O92" s="43"/>
      <c r="P92" s="43"/>
      <c r="Q92" s="43"/>
      <c r="R92" s="43"/>
      <c r="S92" s="43"/>
    </row>
    <row r="93" spans="1:19" ht="12.75" x14ac:dyDescent="0.2">
      <c r="A93" s="113" t="s">
        <v>260</v>
      </c>
      <c r="B93" s="114"/>
      <c r="C93" s="114"/>
      <c r="D93" s="114"/>
      <c r="E93" s="114"/>
      <c r="F93" s="114"/>
      <c r="G93" s="114"/>
      <c r="H93" s="114"/>
      <c r="I93" s="116">
        <v>236580.85</v>
      </c>
      <c r="J93" s="115"/>
      <c r="K93" s="115"/>
      <c r="L93" s="115"/>
      <c r="M93" s="116"/>
      <c r="N93" s="116"/>
      <c r="O93" s="43"/>
      <c r="P93" s="43"/>
      <c r="Q93" s="43"/>
      <c r="R93" s="43"/>
      <c r="S93" s="43"/>
    </row>
    <row r="94" spans="1:19" ht="12.75" x14ac:dyDescent="0.2">
      <c r="A94" s="113" t="s">
        <v>261</v>
      </c>
      <c r="B94" s="114"/>
      <c r="C94" s="114"/>
      <c r="D94" s="114"/>
      <c r="E94" s="114"/>
      <c r="F94" s="114"/>
      <c r="G94" s="114"/>
      <c r="H94" s="114"/>
      <c r="I94" s="116">
        <v>694254.01</v>
      </c>
      <c r="J94" s="115"/>
      <c r="K94" s="115"/>
      <c r="L94" s="115"/>
      <c r="M94" s="116"/>
      <c r="N94" s="116"/>
      <c r="O94" s="43"/>
      <c r="P94" s="43"/>
      <c r="Q94" s="43"/>
      <c r="R94" s="43"/>
      <c r="S94" s="43"/>
    </row>
    <row r="95" spans="1:19" ht="36" x14ac:dyDescent="0.2">
      <c r="A95" s="117" t="s">
        <v>262</v>
      </c>
      <c r="B95" s="118"/>
      <c r="C95" s="118"/>
      <c r="D95" s="118"/>
      <c r="E95" s="118"/>
      <c r="F95" s="118"/>
      <c r="G95" s="118"/>
      <c r="H95" s="118"/>
      <c r="I95" s="116">
        <v>4551220.75</v>
      </c>
      <c r="J95" s="115"/>
      <c r="K95" s="115"/>
      <c r="L95" s="115"/>
      <c r="M95" s="116"/>
      <c r="N95" s="116" t="s">
        <v>237</v>
      </c>
      <c r="O95" s="43"/>
      <c r="P95" s="43"/>
      <c r="Q95" s="43"/>
      <c r="R95" s="43"/>
      <c r="S95" s="43"/>
    </row>
    <row r="96" spans="1:19" x14ac:dyDescent="0.2">
      <c r="A96" s="44"/>
      <c r="B96" s="45"/>
      <c r="C96" s="46"/>
      <c r="D96" s="47"/>
      <c r="E96" s="48"/>
      <c r="F96" s="48"/>
      <c r="G96" s="48"/>
      <c r="H96" s="48"/>
      <c r="I96" s="44"/>
      <c r="J96" s="44"/>
      <c r="K96" s="44"/>
      <c r="L96" s="44"/>
      <c r="M96" s="44"/>
      <c r="N96" s="44"/>
    </row>
    <row r="97" spans="1:19" x14ac:dyDescent="0.2">
      <c r="A97" s="49"/>
      <c r="B97" s="50"/>
      <c r="C97" s="51"/>
      <c r="D97" s="49"/>
      <c r="E97" s="52"/>
      <c r="F97" s="52"/>
      <c r="G97" s="52"/>
      <c r="H97" s="52"/>
      <c r="I97" s="53"/>
      <c r="J97" s="52"/>
      <c r="K97" s="52"/>
      <c r="L97" s="52"/>
      <c r="M97" s="52"/>
    </row>
    <row r="98" spans="1:19" x14ac:dyDescent="0.2">
      <c r="A98" s="49"/>
      <c r="B98" s="50"/>
      <c r="C98" s="51"/>
      <c r="D98" s="49"/>
      <c r="E98" s="52"/>
      <c r="F98" s="52"/>
      <c r="G98" s="52"/>
      <c r="H98" s="52"/>
      <c r="I98" s="53"/>
      <c r="J98" s="52"/>
      <c r="K98" s="52"/>
      <c r="L98" s="52"/>
      <c r="M98" s="52"/>
    </row>
    <row r="99" spans="1:19" ht="12.75" x14ac:dyDescent="0.2">
      <c r="A99" s="54"/>
      <c r="B99" s="55" t="s">
        <v>36</v>
      </c>
      <c r="C99" s="125" t="s">
        <v>41</v>
      </c>
      <c r="D99" s="54"/>
      <c r="E99" s="57"/>
      <c r="F99" s="58"/>
      <c r="G99" s="59"/>
      <c r="H99" s="58"/>
      <c r="I99" s="60"/>
      <c r="J99" s="60"/>
      <c r="K99" s="60"/>
      <c r="L99" s="60"/>
      <c r="M99" s="60"/>
      <c r="N99" s="58"/>
    </row>
    <row r="100" spans="1:19" ht="12.75" x14ac:dyDescent="0.2">
      <c r="C100" s="126" t="s">
        <v>34</v>
      </c>
      <c r="D100" s="62"/>
      <c r="E100" s="62"/>
      <c r="O100" s="58"/>
      <c r="P100" s="58"/>
      <c r="Q100" s="58"/>
      <c r="R100" s="58"/>
      <c r="S100" s="58"/>
    </row>
    <row r="101" spans="1:19" x14ac:dyDescent="0.2">
      <c r="C101" s="126"/>
      <c r="D101" s="62"/>
      <c r="E101" s="62"/>
    </row>
    <row r="102" spans="1:19" x14ac:dyDescent="0.2">
      <c r="D102" s="63"/>
    </row>
    <row r="104" spans="1:19" ht="12.75" x14ac:dyDescent="0.2">
      <c r="A104" s="64"/>
      <c r="B104" s="55" t="s">
        <v>35</v>
      </c>
      <c r="C104" s="125" t="s">
        <v>42</v>
      </c>
      <c r="D104" s="65"/>
      <c r="E104" s="56"/>
      <c r="F104" s="58"/>
      <c r="G104" s="66"/>
      <c r="H104" s="66"/>
      <c r="I104" s="66"/>
      <c r="J104" s="66"/>
      <c r="K104" s="66"/>
      <c r="L104" s="66"/>
      <c r="M104" s="66"/>
      <c r="N104" s="58"/>
    </row>
    <row r="105" spans="1:19" ht="12.75" x14ac:dyDescent="0.2">
      <c r="C105" s="126" t="s">
        <v>34</v>
      </c>
      <c r="D105" s="62"/>
      <c r="E105" s="62"/>
      <c r="O105" s="58"/>
      <c r="P105" s="58"/>
      <c r="Q105" s="58"/>
      <c r="R105" s="58"/>
      <c r="S105" s="58"/>
    </row>
  </sheetData>
  <mergeCells count="72">
    <mergeCell ref="A95:H95"/>
    <mergeCell ref="A89:H89"/>
    <mergeCell ref="A90:H90"/>
    <mergeCell ref="A91:H91"/>
    <mergeCell ref="A92:H92"/>
    <mergeCell ref="A93:H93"/>
    <mergeCell ref="A94:H94"/>
    <mergeCell ref="A83:H83"/>
    <mergeCell ref="A84:H84"/>
    <mergeCell ref="A85:H85"/>
    <mergeCell ref="A86:H86"/>
    <mergeCell ref="A87:H87"/>
    <mergeCell ref="A88:H88"/>
    <mergeCell ref="A77:H77"/>
    <mergeCell ref="A78:H78"/>
    <mergeCell ref="A79:H79"/>
    <mergeCell ref="A80:H80"/>
    <mergeCell ref="A81:H81"/>
    <mergeCell ref="A82:H82"/>
    <mergeCell ref="A68:N68"/>
    <mergeCell ref="A69:N69"/>
    <mergeCell ref="A71:N71"/>
    <mergeCell ref="A74:H74"/>
    <mergeCell ref="A75:H75"/>
    <mergeCell ref="A76:H76"/>
    <mergeCell ref="A49:N49"/>
    <mergeCell ref="A55:H55"/>
    <mergeCell ref="A56:N56"/>
    <mergeCell ref="A60:H60"/>
    <mergeCell ref="A61:N61"/>
    <mergeCell ref="A67:H67"/>
    <mergeCell ref="A29:N29"/>
    <mergeCell ref="A35:H35"/>
    <mergeCell ref="A36:N36"/>
    <mergeCell ref="A42:H42"/>
    <mergeCell ref="A43:N43"/>
    <mergeCell ref="A48:H48"/>
    <mergeCell ref="L19:M19"/>
    <mergeCell ref="H19:K19"/>
    <mergeCell ref="C16:J16"/>
    <mergeCell ref="D23:D27"/>
    <mergeCell ref="H18:K18"/>
    <mergeCell ref="I24:L24"/>
    <mergeCell ref="A21:L21"/>
    <mergeCell ref="A18:D18"/>
    <mergeCell ref="H17:K17"/>
    <mergeCell ref="L17:M17"/>
    <mergeCell ref="L18:M18"/>
    <mergeCell ref="A23:A27"/>
    <mergeCell ref="B23:B27"/>
    <mergeCell ref="C23:C27"/>
    <mergeCell ref="M23:N25"/>
    <mergeCell ref="I25:I27"/>
    <mergeCell ref="J25:J27"/>
    <mergeCell ref="E26:E27"/>
    <mergeCell ref="F26:F27"/>
    <mergeCell ref="K26:K27"/>
    <mergeCell ref="E24:G24"/>
    <mergeCell ref="M26:N26"/>
    <mergeCell ref="H23:H27"/>
    <mergeCell ref="L25:L27"/>
    <mergeCell ref="G25:G27"/>
    <mergeCell ref="E23:G23"/>
    <mergeCell ref="I23:L23"/>
    <mergeCell ref="B11:M11"/>
    <mergeCell ref="B7:M7"/>
    <mergeCell ref="B13:M13"/>
    <mergeCell ref="B14:M14"/>
    <mergeCell ref="B8:M8"/>
    <mergeCell ref="B10:M10"/>
    <mergeCell ref="I12:J12"/>
    <mergeCell ref="G12:H12"/>
  </mergeCells>
  <phoneticPr fontId="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9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Анищенко Вадим</dc:creator>
  <cp:lastModifiedBy>Анищенко Вадим</cp:lastModifiedBy>
  <cp:lastPrinted>2014-08-06T07:22:30Z</cp:lastPrinted>
  <dcterms:created xsi:type="dcterms:W3CDTF">2004-03-31T11:09:00Z</dcterms:created>
  <dcterms:modified xsi:type="dcterms:W3CDTF">2014-08-06T07:22:44Z</dcterms:modified>
</cp:coreProperties>
</file>