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55" yWindow="2265" windowWidth="18630" windowHeight="8835"/>
  </bookViews>
  <sheets>
    <sheet name="Мои данные" sheetId="3" r:id="rId1"/>
  </sheets>
  <definedNames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данные'!$28:$28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45621" fullCalcOnLoad="1"/>
</workbook>
</file>

<file path=xl/calcChain.xml><?xml version="1.0" encoding="utf-8"?>
<calcChain xmlns="http://schemas.openxmlformats.org/spreadsheetml/2006/main">
  <c r="L19" i="3" l="1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  <author>Rus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M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1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8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8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8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H28" authorId="5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J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K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L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M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N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8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8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J8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K8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L8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N8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1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12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<sst xmlns="http://schemas.openxmlformats.org/spreadsheetml/2006/main" count="374" uniqueCount="346">
  <si>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</si>
  <si>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</si>
  <si>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</si>
  <si>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Индекс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</si>
  <si>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</si>
  <si>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</si>
  <si>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</si>
  <si>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</si>
  <si>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</si>
  <si>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</si>
  <si>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</si>
  <si>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</si>
  <si>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</si>
  <si>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</si>
  <si>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</si>
  <si>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</si>
  <si>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</si>
  <si>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</si>
  <si>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</si>
  <si>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</si>
  <si>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</si>
  <si>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</si>
  <si>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Основание:</t>
  </si>
  <si>
    <t>Сметная стоимость</t>
  </si>
  <si>
    <t>Средства на оплату труда</t>
  </si>
  <si>
    <t>СОГЛАСОВАНО: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</si>
  <si>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</si>
  <si>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</si>
  <si>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</si>
  <si>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</si>
  <si>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>(в текущем уровне цен)</t>
  </si>
  <si>
    <t xml:space="preserve">Общая стоимость                                              </t>
  </si>
  <si>
    <t>чел.час</t>
  </si>
  <si>
    <t>Сметная трудоемкость</t>
  </si>
  <si>
    <t>[должность, подпись (инициалы, фамилия)]</t>
  </si>
  <si>
    <t>Проверил:</t>
  </si>
  <si>
    <t>Составил:</t>
  </si>
  <si>
    <t>" _____ " ________________ 201__ г.</t>
  </si>
  <si>
    <t>//</t>
  </si>
  <si>
    <t xml:space="preserve">ЛОКАЛЬНЫЙ СМЕТНЫЙ РАСЧЕТ  № </t>
  </si>
  <si>
    <t xml:space="preserve">теплотрасса Воинская; </t>
  </si>
  <si>
    <t xml:space="preserve"> _______________________________ //</t>
  </si>
  <si>
    <t xml:space="preserve"> _______________________________  //</t>
  </si>
  <si>
    <t xml:space="preserve">                           Раздел 1. Наружные тепловые сети</t>
  </si>
  <si>
    <t xml:space="preserve">                                   Демонтажные работы</t>
  </si>
  <si>
    <t>ТЕРр58-26-1
Пр. Минстроя Новосиб.обл. от 07.12.2010 №141</t>
  </si>
  <si>
    <t>Прорезка борозд в старой кровле нарезчиками с алмазными дисками, толщина кровли до 10 см; 100 м
_______________
НР 71%=83%*0.85 от ФОТ; (0,75 руб.)
СП 52%=65%*0.8 от ФОТ; (0,55 руб.)</t>
  </si>
  <si>
    <t>72,9
______
4,35</t>
  </si>
  <si>
    <t>ОЗП=10,58
ЭМ=4,623
ЗПМ=10,58
МАТ=3,156</t>
  </si>
  <si>
    <t>6,74
______
0,92</t>
  </si>
  <si>
    <t xml:space="preserve">
______
0,2</t>
  </si>
  <si>
    <t>ТЕР27-03-008-04
Пр. Минстроя Новосиб.обл. от 07.12.2010 №141</t>
  </si>
  <si>
    <t>Разборка покрытий и оснований асфальтобетонных; 100 м3 конструкций
_______________
НР 121%=142%*0.85 от ФОТ; (51,78 руб.)
СП 76%=95%*0.8 от ФОТ; (32,52 руб.)</t>
  </si>
  <si>
    <t>6329,95
______
1763,84</t>
  </si>
  <si>
    <t>4566,11
______
580,87</t>
  </si>
  <si>
    <t>ОЗП=10,58
ЭМ=5,384
ЗПМ=10,58</t>
  </si>
  <si>
    <t>36,88
______
9,22</t>
  </si>
  <si>
    <t>179,8
______
45,63</t>
  </si>
  <si>
    <t>0,27
______
0,07</t>
  </si>
  <si>
    <t>ТЕР27-03-008-05
Пр. Минстроя Новосиб.обл. от 07.12.2010 №141</t>
  </si>
  <si>
    <t>Разборка покрытий и оснований цементно-бетонных; 100 м3 конструкций
_______________
НР 121%=142%*0.85 от ФОТ; (491,66 руб.)
СП 76%=95%*0.8 от ФОТ; (308,81 руб.)</t>
  </si>
  <si>
    <t>2551,05
______
528,84</t>
  </si>
  <si>
    <t>2022,21
______
213,3</t>
  </si>
  <si>
    <t>ОЗП=10,58
ЭМ=5,187
ЗПМ=10,58</t>
  </si>
  <si>
    <t>472,01
______
101,55</t>
  </si>
  <si>
    <t>57,42
______
12,43</t>
  </si>
  <si>
    <t>2,58
______
0,56</t>
  </si>
  <si>
    <t>С311-1-148-1</t>
  </si>
  <si>
    <t>Мусор строительный с погрузкой экскаваторами емкостью ковша до 0,5 м3: погрузка; тонна
_______________
НР 85%=100%*0.85 от ФОТ; (24,27 руб.)
СП 48%=60%*0.8 от ФОТ; (13,7 руб.)</t>
  </si>
  <si>
    <t>4,49
______
0,37</t>
  </si>
  <si>
    <t xml:space="preserve">
ЭМ=4,981
ЗПМ=9,61</t>
  </si>
  <si>
    <t>155,96
______
24,83</t>
  </si>
  <si>
    <t xml:space="preserve">
______
0,024</t>
  </si>
  <si>
    <t xml:space="preserve">
______
0,17</t>
  </si>
  <si>
    <t>С310-3010-1</t>
  </si>
  <si>
    <t>Перевозка грузов автомобилями-самосвалами грузоподъемностью 10 т работающих вне карьера, расстояние перевозки 10 км: класс груза 1, нормативное время пробега 1,052 час; 1 т
_______________
НР 0%=0%*0.85 от ФОТ руб.)
СП 0%=0%*0.8 от ФОТ</t>
  </si>
  <si>
    <t>ОЗП=3,766
ЭМ=3,766
МАТ=3,766</t>
  </si>
  <si>
    <t xml:space="preserve">                                   Разработка грунта</t>
  </si>
  <si>
    <t>ТЕР01-01-022-14
Пр. Минстроя Новосиб.обл. от 07.12.2010 №141</t>
  </si>
  <si>
    <t>Разработка грунта в траншеях экскаватором "обратная лопата" с ковшом вместимостью 0,5 м3 с погрузкой в автомобили-самосвалы, группа грунтов: 2;; 1000 м3 грунта
_______________
(Прил.1.12 п.3.191Разработка грунта на проезжей части улиц и дорог при наличии систематического движения транспорта ОЗП=1,2; ТЗ=1,2)
_______________
НР 81%=95%*0.85 от ФОТ; (77,91 руб.)
СП 40%=50%*0.8 от ФОТ; (38,48 руб.)</t>
  </si>
  <si>
    <t>4933,57
______
627,43</t>
  </si>
  <si>
    <t>ОЗП=10,58
ЭМ=5,357
ЗПМ=10,58</t>
  </si>
  <si>
    <t>333,01
______
83,64</t>
  </si>
  <si>
    <t xml:space="preserve">
______
37,17</t>
  </si>
  <si>
    <t xml:space="preserve">
______
0,47</t>
  </si>
  <si>
    <t>ФССЦпг03-21-01-010
Пр. Минрегион от 20.07.11 №354</t>
  </si>
  <si>
    <t>Перевозка грузов автомобилями-самосвалами грузоподъемностью 10 т, работающих вне карьера, на расстояние: до 10 км I класс груза; 1 т груза
_______________
НР 0%=0%*0.85 от ФОТ руб.)
СП 0%=0%*0.8 от ФОТ</t>
  </si>
  <si>
    <t xml:space="preserve">
ЭМ=8,554</t>
  </si>
  <si>
    <t>ТЕР01-01-016-02
Пр. Минстроя Новосиб.обл. от 07.12.2010 №141</t>
  </si>
  <si>
    <t>Работа на отвале, группа грунтов 2-3; 1000 м3 грунта
_______________
НР 81%=95%*0.85 от ФОТ; (19572,75 руб.)
СП 40%=50%*0.8 от ФОТ; (9665,56 руб.)</t>
  </si>
  <si>
    <t>611,44
______
33,62</t>
  </si>
  <si>
    <t>573,02
______
71,46</t>
  </si>
  <si>
    <t>ОЗП=10,58
ЭМ=5,308
ЗПМ=10,58
МАТ=7,379</t>
  </si>
  <si>
    <t>57486,05
______
14289,35</t>
  </si>
  <si>
    <t>3,65
______
3,97</t>
  </si>
  <si>
    <t>68,99
______
75,03</t>
  </si>
  <si>
    <t>ТЕР01-01-009-14
Пр. Минстроя Новосиб.обл. от 07.12.2010 №141</t>
  </si>
  <si>
    <t>Разработка грунта в траншеях экскаватором "обратная лопата" с ковшом вместимостью 0,5 (0,5-0,63) м3 в отвал, в отвал, группа грунтов: 2;; 1000 м3 грунта
_______________
(Прил.1.12 п.3.191Разработка грунта на проезжей части улиц и дорог при наличии систематического движения транспорта ОЗП=1,2; ТЗ=1,2)
_______________
НР 81%=95%*0.85 от ФОТ; (297,33 руб.)
СП 40%=50%*0.8 от ФОТ; (146,83 руб.)</t>
  </si>
  <si>
    <t>3993,85
______
507,92</t>
  </si>
  <si>
    <t>1270,87
______
319,20</t>
  </si>
  <si>
    <t xml:space="preserve">
______
30,09</t>
  </si>
  <si>
    <t xml:space="preserve">
______
1,79</t>
  </si>
  <si>
    <t>ТЕР01-02-063-01
Пр. Минстроя Новосиб.обл. от 07.12.2010 №141</t>
  </si>
  <si>
    <t>Разработка грунта в траншеях и котлованах глубиной более 3 м вручную с подъемом краном при наличии креплений, группа грунтов 1: доработка грунта вручную в ковш экскаватора; 100 м3 грунта
_______________
(Прил.1.12 п.3.214Разработка и обратная засыпка вручную сильно налипающего на инструменты грунта: 1 группы ОЗП=1,1; ЭМ=1,1 к расх.; ЗПМ=1,1; ТЗ=1,1; ТЗМ=1,1;
Прил.1.12 п.3.191Разработка грунта на проезжей части улиц и дорог при наличии систематического движения транспорта ОЗП=1,2; ТЗ=1,2)
_______________
НР 68%=80%*0.85 от ФОТ; (569,84 руб.)
СП 36%=45%*0.8 от ФОТ; (301,68 руб.)</t>
  </si>
  <si>
    <t>4681,03
______
2576,07</t>
  </si>
  <si>
    <t>2104,96
______
867,65</t>
  </si>
  <si>
    <t>ОЗП=10,58
ЭМ=7,242
ЗПМ=10,58</t>
  </si>
  <si>
    <t>304,88
______
183,59</t>
  </si>
  <si>
    <t>255,816
______
68,97</t>
  </si>
  <si>
    <t>5,12
______
1,38</t>
  </si>
  <si>
    <t>ТЕР01-02-057-02
Пр. Минстроя Новосиб.обл. от 07.12.2010 №141</t>
  </si>
  <si>
    <t>Доработка грунта вручную, группа грунтов: 2;; 100 м3 грунта
_______________
(Прил.1.12 п.3.191Разработка грунта на проезжей части улиц и дорог при наличии систематического движения транспорта ОЗП=1,2; ТЗ=1,2;
Прил.1.12 п.3.214Разработка и обратная засыпка вручную сильно налипающего на инструменты грунта: 1 группы ОЗП=1,1; ЭМ=1,1 к расх.; ЗПМ=1,1; ТЗ=1,1; ТЗМ=1,1)
_______________
НР 68%=80%*0.85 от ФОТ; (162,64 руб.)
СП 36%=45%*0.8 от ФОТ; (86,1 руб.)</t>
  </si>
  <si>
    <t>1872,21
______
1872,21</t>
  </si>
  <si>
    <t>ОЗП=10,58
ЗПМ=10,58</t>
  </si>
  <si>
    <t xml:space="preserve">                                   Строительно-монтажные работы</t>
  </si>
  <si>
    <t>ТЕР23-01-001-01
Пр. Минстроя Новосиб.обл. от 07.12.2010 №141</t>
  </si>
  <si>
    <t>Устройство основания: песчаного;; 10 м3 основания
_______________
НР 111%=130%*0.85 от ФОТ; (218,51 руб.)
СП 71%=89%*0.8 от ФОТ; (139,77 руб.)</t>
  </si>
  <si>
    <t>1253,53
______
98,33</t>
  </si>
  <si>
    <t>37,71
______
4,4</t>
  </si>
  <si>
    <t>ОЗП=10,58
ЭМ=5,264
ЗПМ=10,58
МАТ=5,64</t>
  </si>
  <si>
    <t>31,27
______
7,33</t>
  </si>
  <si>
    <t>10,2
______
0,35</t>
  </si>
  <si>
    <t>1,61
______
0,06</t>
  </si>
  <si>
    <t>ТЕР07-06-001-01
Пр. Минстроя Новосиб.обл. от 07.12.2010 №141</t>
  </si>
  <si>
    <t>Устройство непроходных каналов одноячейковых: перекрываемых или опирающихся на плиту;; 100 м3 сборных конструкций
_______________
НР 111%=130%*0.85 от ФОТ; (1093,32 руб.)
СП 68%=85%*0.8 от ФОТ; (669,78 руб.)</t>
  </si>
  <si>
    <t>19999,58
______
4042,89</t>
  </si>
  <si>
    <t>8540,8
______
941,9</t>
  </si>
  <si>
    <t>ОЗП=10,58
ЭМ=5,326
ЗПМ=10,58
МАТ=7,926</t>
  </si>
  <si>
    <t>738,73
______
161,84</t>
  </si>
  <si>
    <t>372,96
______
55,8</t>
  </si>
  <si>
    <t>6,06
______
0,91</t>
  </si>
  <si>
    <t>ТСЦ-403-2074
Пр. Минстроя Новосиб.обл. от 07.12.2010 №141</t>
  </si>
  <si>
    <t>Лотки (серия 3.006.1-2.87 вып.1) Л4-8 бетон В15 (М200), объем 0,72 м3, расход аматуры 51,58 кг; шт.; шт.</t>
  </si>
  <si>
    <t xml:space="preserve">
МАТ=4,37</t>
  </si>
  <si>
    <t>Лотки Л4д-8 бетон В15 (М200), объем 0,184 м3, расход аматуры 51,58 кг; шт.; шт.</t>
  </si>
  <si>
    <t>ТЕР07-06-002-07
Пр. Минстроя Новосиб.обл. от 07.12.2010 №141</t>
  </si>
  <si>
    <t>Устройство плит перекрытий каналов площадью до 5 м2; 100 шт. сборных конструкций
_______________
НР 111%=130%*0.85 от ФОТ; (624,92 руб.)
СП 68%=85%*0.8 от ФОТ; (382,83 руб.)</t>
  </si>
  <si>
    <t>8086,5
______
1330,22</t>
  </si>
  <si>
    <t>6479,09
______
983,43</t>
  </si>
  <si>
    <t>ОЗП=10,58
ЭМ=5,334
ЗПМ=10,58
МАТ=4,372</t>
  </si>
  <si>
    <t>691,19
______
208,09</t>
  </si>
  <si>
    <t>119,84
______
58,26</t>
  </si>
  <si>
    <t>2,4
______
1,17</t>
  </si>
  <si>
    <t>ТСЦ-403-8412
Пр. Минстроя Новосиб.обл. от 07.12.2010 №141</t>
  </si>
  <si>
    <t>Плита перекрытия П5-8 /бетон В15 (М200), объем 0,16 м3, расход ар-ры 11 кг/ (серия 3.006.1-2.87 вып.2); шт.; шт.</t>
  </si>
  <si>
    <t>ТЕР07-06-002-05
Пр. Минстроя Новосиб.обл. от 07.12.2010 №141</t>
  </si>
  <si>
    <t>Устройство плит перекрытий каналов площадью до 0,5 м2; 100 шт. сборных конструкций
_______________
НР 111%=130%*0.85 от ФОТ; (139,78 руб.)
СП 68%=85%*0.8 от ФОТ; (85,63 руб.)</t>
  </si>
  <si>
    <t>1211,5
______
1019,98</t>
  </si>
  <si>
    <t>115,43
______
15,02</t>
  </si>
  <si>
    <t>ОЗП=10,58
ЭМ=5,436
ЗПМ=10,58
МАТ=4,372</t>
  </si>
  <si>
    <t>6,27
______
1,59</t>
  </si>
  <si>
    <t>91,89
______
0,89</t>
  </si>
  <si>
    <t>0,92
______
0,01</t>
  </si>
  <si>
    <t>ТСЦ-403-8415
Пр. Минстроя Новосиб.обл. от 07.12.2010 №141</t>
  </si>
  <si>
    <t>Плита перекрытия П5д-8 /бетон В15 (М200), объем 0,04 м3, расход ар-ры 2,7 кг/ (серия 3.006.1-2.87 вып.2); шт.; шт.</t>
  </si>
  <si>
    <t>ТЕР08-01-003-03
Пр. Минстроя Новосиб.обл. от 07.12.2010 №141</t>
  </si>
  <si>
    <t>Гидроизоляция стен, фундаментов: горизонтальная оклеечная в 2 слоя;; 100 м2 изолируемой поверхности
_______________
НР 104%=122%*0.85 от ФОТ; (115,26 руб.)
СП 64%=80%*0.8 от ФОТ; (70,93 руб.)</t>
  </si>
  <si>
    <t>4772,62
______
202,41</t>
  </si>
  <si>
    <t>ОЗП=10,58
ЭМ=5,584
ЗПМ=10,58
МАТ=4,927</t>
  </si>
  <si>
    <t>ТЕР16-02-005-04
Пр. Минстроя Новосиб.обл. от 07.12.2010 №141</t>
  </si>
  <si>
    <t>Прокладка трубопроводов отопления и водоснабжения из стальных электросварных труб диаметром 80 мм; 100 м трубопровода
_______________
НР 109%=128%*0.85 от ФОТ; (9822,08 руб.)
СП 66%=83%*0.8 от ФОТ; (5947,31 руб.)</t>
  </si>
  <si>
    <t>6859,68
______
919,52</t>
  </si>
  <si>
    <t>257,64
______
6,25</t>
  </si>
  <si>
    <t>ОЗП=10,58
ЭМ=5,959
ЗПМ=10,58
МАТ=6,082</t>
  </si>
  <si>
    <t>1228,22
______
52,90</t>
  </si>
  <si>
    <t>79,75
______
0,37</t>
  </si>
  <si>
    <t>63,8
______
0,3</t>
  </si>
  <si>
    <t>ТЕР22-03-001-05
Пр. Минстроя Новосиб.обл. от 07.12.2010 №141</t>
  </si>
  <si>
    <t>Установка фасонных частей стальных сварных диаметром 100-250 мм; 1 т фасонных частей; 1 т фасонных частей
_______________
НР 111%=130%*0.85 от ФОТ; (860,64 руб.)
СП 71%=89%*0.8 от ФОТ; (550,5 руб.)</t>
  </si>
  <si>
    <t>29302,52
______
4631,24</t>
  </si>
  <si>
    <t>16263,06
______
1741,34</t>
  </si>
  <si>
    <t>ОЗП=10,58
ЭМ=5,266
ЗПМ=10,58
МАТ=3,785</t>
  </si>
  <si>
    <t>856,41
______
184,23</t>
  </si>
  <si>
    <t>353,8
______
103,16</t>
  </si>
  <si>
    <t>3,54
______
1,03</t>
  </si>
  <si>
    <t>ТСЦ-507-1979
Пр. Минстроя Новосиб.обл. от 07.12.2010 №141</t>
  </si>
  <si>
    <t>Отводы 90 град. с радиусом кривизны R=1,5 Ду на Ру до 16 МПа (160 кгс/см2), диаметром условного прохода 80 мм, наружным диаметром 89 мм, толщиной стенки 3,5 мм; шт.</t>
  </si>
  <si>
    <t xml:space="preserve">
МАТ=3,5439</t>
  </si>
  <si>
    <t>ТЕР09-03-039-01
Пр. Минстроя Новосиб.обл. от 07.12.2010 №141</t>
  </si>
  <si>
    <t>Монтаж опорных конструкций для крепления трубопроводов внутри зданий и сооружений массой до 0,1 т; 1 т конструкций; 1 т конструкций
_______________
НР 77%=90%*0.85 от ФОТ; (1734,22 руб.)
СП 68%=85%*0.8 от ФОТ; (1531,52 руб.)</t>
  </si>
  <si>
    <t>1449,1
______
859,16</t>
  </si>
  <si>
    <t>298,55
______
1,86</t>
  </si>
  <si>
    <t>ОЗП=10,58
ЭМ=5,479
ЗПМ=10,58
МАТ=3,546</t>
  </si>
  <si>
    <t>351,67
______
4,23</t>
  </si>
  <si>
    <t>80,22
______
0,11</t>
  </si>
  <si>
    <t>17,25
______
0,02</t>
  </si>
  <si>
    <t>ТСЦ-403-0625
Пр. Минстроя Новосиб.обл. от 07.12.2010 №141</t>
  </si>
  <si>
    <t>Опорные подушки ОП 1 /бетон В15 (М200), объем 0,004 м3, расход ар-ры 0,7 кг / (серия 3.006.1-8); шт.</t>
  </si>
  <si>
    <t>ТСЦ-201-0889
Пр. Минстроя Новосиб.обл. от 07.12.2010 №141</t>
  </si>
  <si>
    <t>Опоры неподвижные из горячекатаных профилей для трубопроводов: ТС-659.00-03 для диам.89мм 1шт; т</t>
  </si>
  <si>
    <t xml:space="preserve">
МАТ=4,9054</t>
  </si>
  <si>
    <t>ТСЦ-201-0888
Пр. Минстроя Новосиб.обл. от 07.12.2010 №141</t>
  </si>
  <si>
    <t>Опоры скользящие и катковые, крепежные детали, хомуты: ТС-623.000-03 для диам.89мм 11шт; т</t>
  </si>
  <si>
    <t xml:space="preserve">
МАТ=4,1391</t>
  </si>
  <si>
    <t>ТЕР22-02-006-03
Пр. Минстроя Новосиб.обл. от 07.12.2010 №141</t>
  </si>
  <si>
    <t>Нанесение весьма усиленной антикоррозионной битумно-резиновой или битумно-полимерной изоляции на стыки и фасонные части стальных трубопроводов диаметром 89 мм; 1 км трубопровода
_______________
НР 111%=130%*0.85 от ФОТ; (1127,12 руб.)
СП 71%=89%*0.8 от ФОТ; (720,95 руб.)</t>
  </si>
  <si>
    <t>2678,86
______
867,59</t>
  </si>
  <si>
    <t>1472,73
______
175,61</t>
  </si>
  <si>
    <t>ОЗП=10,58
ЭМ=5,311
ЗПМ=10,58
МАТ=2,622</t>
  </si>
  <si>
    <t>625,73
______
148,64</t>
  </si>
  <si>
    <t>74,09
______
10,8</t>
  </si>
  <si>
    <t>5,93
______
0,86</t>
  </si>
  <si>
    <t>ТСЦ-101-1995
Пр. Минстроя Новосиб.обл. от 07.12.2010 №141</t>
  </si>
  <si>
    <t>Мастика "Вектор 1236" на 1 и 2-й слой 250гр/м2 Ц=623 руб/кг; т</t>
  </si>
  <si>
    <t xml:space="preserve">
МАТ=9,8687</t>
  </si>
  <si>
    <t>Мастика "Вектор 1214" на 3-й слой 130гр/м2 Ц=538 руб/кг; т</t>
  </si>
  <si>
    <t>ТЕР26-01-009-01
Пр. Минстроя Новосиб.обл. от 07.12.2010 №141</t>
  </si>
  <si>
    <t>Изоляция трубопроводов: матами минераловатными марок 75, 100, плитами минераловатными на синтетическом связующем марок 75;; 1 м3 изоляции
_______________
НР 85%=100%*0.85 от ФОТ; (3371,58 руб.)
СП 56%=70%*0.8 от ФОТ; (2221,28 руб.)</t>
  </si>
  <si>
    <t>1743,35
______
217,34</t>
  </si>
  <si>
    <t>ОЗП=10,58
ЭМ=6,453
ЗПМ=10,58
МАТ=2,968</t>
  </si>
  <si>
    <t>ТЕР26-01-052-01
Пр. Минстроя Новосиб.обл. от 07.12.2010 №141</t>
  </si>
  <si>
    <t>Покрытие поверхности изоляции трубопроводов упругими оболочками: стеклопластиками РСТ, тканями стеклянными;; 100 м2 поверхности покрытия изоляции
_______________
НР 85%=100%*0.85 от ФОТ; (2863,01 руб.)
СП 56%=70%*0.8 от ФОТ; (1886,22 руб.)</t>
  </si>
  <si>
    <t>8697,71
______
1203,63</t>
  </si>
  <si>
    <t>ОЗП=10,58
ЭМ=6,125
ЗПМ=10,58
МАТ=3,258</t>
  </si>
  <si>
    <t>ТЕР46-03-010-03
Пр. Минстроя Новосиб.обл. от 07.12.2010 №141</t>
  </si>
  <si>
    <t>Пробивка отверстий;; 100 отверстий
_______________
(Прил.46.1 п.3.4При пробивке проемов, отверстий и борозд в железобетонных конструкциях ОЗП=1,1; ЭМ=1,1 к расх.; ЗПМ=1,1; ТЗ=1,1; ТЗМ=1,1)
_______________
НР 94%=110%*0.85 от ФОТ; (409,39 руб.)
СП 56%=70%*0.8 от ФОТ; (243,89 руб.)</t>
  </si>
  <si>
    <t>4675,64
______
1366,74</t>
  </si>
  <si>
    <t>3308,9
______
423,03</t>
  </si>
  <si>
    <t>ОЗП=10,58
ЭМ=5,383
ЗПМ=10,58</t>
  </si>
  <si>
    <t>356,24
______
89,51</t>
  </si>
  <si>
    <t>121,704
______
33,627</t>
  </si>
  <si>
    <t>2,43
______
0,67</t>
  </si>
  <si>
    <t>ТЕР16-07-003-07
Пр. Минстроя Новосиб.обл. от 07.12.2010 №141</t>
  </si>
  <si>
    <t>Врезка в действующие внутренние сети трубопроводов отопления и водоснабжения диаметром 80 мм; 1 врезка
_______________
НР 109%=128%*0.85 от ФОТ; (2256,95 руб.)
СП 66%=83%*0.8 от ФОТ; (1366,6 руб.)</t>
  </si>
  <si>
    <t>576,6
______
84,75</t>
  </si>
  <si>
    <t>12,66
______
0,34</t>
  </si>
  <si>
    <t>ОЗП=10,58
ЭМ=5,057
ЗПМ=10,58
МАТ=4,453</t>
  </si>
  <si>
    <t>128,04
______
7,20</t>
  </si>
  <si>
    <t>7,46
______
0,02</t>
  </si>
  <si>
    <t>14,92
______
0,04</t>
  </si>
  <si>
    <t>ТЕР16-07-006-01
Пр. Минстроя Новосиб.обл. от 07.12.2010 №141</t>
  </si>
  <si>
    <t>Заделка сальников при проходе труб через фундаменты или стены подвала диаметром: до 100 мм;; 1 сальник
_______________
НР 109%=128%*0.85 от ФОТ; (511,37 руб.)
СП 66%=83%*0.8 от ФОТ; (309,64 руб.)</t>
  </si>
  <si>
    <t>21,78
______
19,28</t>
  </si>
  <si>
    <t>ОЗП=10,58
ЗПМ=10,58
МАТ=6,668</t>
  </si>
  <si>
    <t>Патрубок для ввода в здание труб;; 1 т фасонных частей
_______________
НР 111%=130%*0.85 от ФОТ; (12909,62 руб.)
СП 71%=89%*0.8 от ФОТ; (8257,51 руб.)</t>
  </si>
  <si>
    <t>12846,19
______
2763,51</t>
  </si>
  <si>
    <t>53,07
______
15,47</t>
  </si>
  <si>
    <t>ТЕР16-07-005-02
Пр. Минстроя Новосиб.обл. от 07.12.2010 №141</t>
  </si>
  <si>
    <t>Гидравлическое испытание трубопроводов систем отопления, водопровода и горячего водоснабжения диаметром до 100 мм; 100 м трубопровода
_______________
НР 109%=128%*0.85 от ФОТ; (730,9 руб.)
СП 66%=83%*0.8 от ФОТ; (442,56 руб.)</t>
  </si>
  <si>
    <t>126,17
______
68,89</t>
  </si>
  <si>
    <t>ОЗП=10,58
ЭМ=4,304
ЗПМ=10,58
МАТ=5,77</t>
  </si>
  <si>
    <t xml:space="preserve">                                   Обратная засыпка грунтом</t>
  </si>
  <si>
    <t>ТЕР01-02-061-02
Пр. Минстроя Новосиб.обл. от 07.12.2010 №141</t>
  </si>
  <si>
    <t>Засыпка вручную траншей, пазух котлованов и ям, группа грунтов: 2;; 100 м3 грунта
_______________
НР 68%=80%*0.85 от ФОТ; (142,5 руб.)
СП 36%=45%*0.8 от ФОТ; (75,44 руб.)</t>
  </si>
  <si>
    <t>861,19
______
861,19</t>
  </si>
  <si>
    <t>ТЕР01-01-033-02
Пр. Минстроя Новосиб.обл. от 07.12.2010 №141</t>
  </si>
  <si>
    <t>Засыпка траншей и котлованов с перемещением грунта до 5 м бульдозерами мощностью: 59 (80) кВт (л.с.), 2 группа грунтов;; 1000 м3 грунта
_______________
НР 81%=95%*0.85 от ФОТ; (87,66 руб.)
СП 40%=50%*0.8 от ФОТ; (43,29 руб.)</t>
  </si>
  <si>
    <t>1066,26
______
149,73</t>
  </si>
  <si>
    <t>ОЗП=10,58
ЭМ=5,352
ЗПМ=10,58</t>
  </si>
  <si>
    <t>338,97
______
94,10</t>
  </si>
  <si>
    <t xml:space="preserve">
______
8,87</t>
  </si>
  <si>
    <t xml:space="preserve">
______
0,53</t>
  </si>
  <si>
    <t>ТЕР01-02-005-01
Пр. Минстроя Новосиб.обл. от 07.12.2010 №141</t>
  </si>
  <si>
    <t>Уплотнение грунта пневматическими трамбовками, группа грунтов: 1, 2;; 100 м3 уплотненного грунта
_______________
НР 81%=95%*0.85 от ФОТ; (994,92 руб.)
СП 40%=50%*0.8 от ФОТ; (491,32 руб.)</t>
  </si>
  <si>
    <t>423,14
______
126,18</t>
  </si>
  <si>
    <t>296,96
______
38,24</t>
  </si>
  <si>
    <t>ОЗП=10,58
ЭМ=5,399
ЗПМ=10,58</t>
  </si>
  <si>
    <t>984,42
______
248,41</t>
  </si>
  <si>
    <t>12,53
______
3,04</t>
  </si>
  <si>
    <t>7,69
______
1,87</t>
  </si>
  <si>
    <t>ТЕР01-02-027-02
Пр. Минстроя Новосиб.обл. от 07.12.2010 №141</t>
  </si>
  <si>
    <t>Планировка площадей механизированным способом, группа грунтов 2; 1000 м2 спланированной площади
_______________
НР 68%=80%*0.85 от ФОТ; (4,79 руб.)
СП 36%=45%*0.8 от ФОТ; (2,54 руб.)</t>
  </si>
  <si>
    <t>158,27
______
19,32</t>
  </si>
  <si>
    <t>ОЗП=10,58
ЭМ=5,338
ЗПМ=10,58</t>
  </si>
  <si>
    <t>25,35
______
6,13</t>
  </si>
  <si>
    <t xml:space="preserve">
______
1,1</t>
  </si>
  <si>
    <t xml:space="preserve">
______
0,03</t>
  </si>
  <si>
    <t xml:space="preserve">                                   Восстановление покрытий</t>
  </si>
  <si>
    <t>ТЕР27-07-001-01
Пр. Минстроя Новосиб.обл. от 07.12.2010 №141</t>
  </si>
  <si>
    <t>Устройство асфальтобетонных покрытий дорожек и тротуаров однослойных из литой мелкозернистой асфальто-бетонной смеси толщиной 3 см; 100 м2 покрытия
_______________
НР 121%=142%*0.85 от ФОТ; (36,78 руб.)
СП 76%=95%*0.8 от ФОТ; (23,1 руб.)</t>
  </si>
  <si>
    <t>4088,3
______
165,87</t>
  </si>
  <si>
    <t>69,04
______
0,72</t>
  </si>
  <si>
    <t>ОЗП=10,58
ЭМ=4,671
ЗПМ=10,58
МАТ=8,445</t>
  </si>
  <si>
    <t>4,84
______
0,11</t>
  </si>
  <si>
    <t>15,12
______
0,05</t>
  </si>
  <si>
    <t>ТЕР27-07-001-02
Пр. Минстроя Новосиб.обл. от 07.12.2010 №141</t>
  </si>
  <si>
    <t>На каждые 0,5 см изменения толщины покрытия добавлять к расценке 27-07-001-01; 100 м2 покрытия
_______________
(добавлять до толщ.8см ПЗ=10 (ОЗП=10; ЭМ=10 к расх.; ЗПМ=10; МАТ=10 к расх.; ТЗ=10; ТЗМ=10))
_______________
НР 121%=142%*0.85 от ФОТ; (56,2 руб.)
СП 76%=95%*0.8 от ФОТ; (35,3 руб.)</t>
  </si>
  <si>
    <t>6592,5
______
254,5</t>
  </si>
  <si>
    <t>ОЗП=10,58
ЭМ=4,532
ЗПМ=10,58
МАТ=8,555</t>
  </si>
  <si>
    <t>ТЕР27-06-008-01
Пр. Минстроя Новосиб.обл. от 07.12.2010 №141</t>
  </si>
  <si>
    <t>Устройство шва-стыка в асфальтобетонном покрытии; 100 м шва
_______________
НР 121%=142%*0.85 от ФОТ; (122,68 руб.)
СП 76%=95%*0.8 от ФОТ; (77,06 руб.)</t>
  </si>
  <si>
    <t>3783,32
______
211,02</t>
  </si>
  <si>
    <t>3060,14
______
205,6</t>
  </si>
  <si>
    <t>ОЗП=10,58
ЭМ=4,804
ЗПМ=10,58
МАТ=7,452</t>
  </si>
  <si>
    <t>294,02
______
43,51</t>
  </si>
  <si>
    <t>21,89
______
12,85</t>
  </si>
  <si>
    <t>0,44
______
0,26</t>
  </si>
  <si>
    <t>ТЕР11-01-002-09
Пр. Минстроя Новосиб.обл. от 07.12.2010 №141</t>
  </si>
  <si>
    <t>Устройство подстилающих слоев бетонных; 1 м3 подстилающего слоя
_______________
НР 105%=123%*0.85 от ФОТ; (2082,82 руб.)
СП 60%=75%*0.8 от ФОТ; (1190,18 руб.)</t>
  </si>
  <si>
    <t>727,86
______
36,23</t>
  </si>
  <si>
    <t>ОЗП=10,58
ЭМ=4,615
ЗПМ=10,58
МАТ=4,454</t>
  </si>
  <si>
    <t xml:space="preserve">                                   Прочие</t>
  </si>
  <si>
    <t>Договорная цена</t>
  </si>
  <si>
    <t>Устройство пешеходного перехода по согласованию с ГИБДД; шт</t>
  </si>
  <si>
    <t>Получение разрешения на разрытие; шт</t>
  </si>
  <si>
    <t xml:space="preserve">  Итого по разделу 1 Наружные тепловые сети</t>
  </si>
  <si>
    <t>390,52
______
118,09</t>
  </si>
  <si>
    <t>Итого прямые затраты по смете в текущих ценах</t>
  </si>
  <si>
    <t>83021,76
______
19033,63</t>
  </si>
  <si>
    <t>339,58
______
102,7</t>
  </si>
  <si>
    <t>Итого прямые затраты по смете с учетом коэффициентов к итогам</t>
  </si>
  <si>
    <t>95475,02
______
21888,69</t>
  </si>
  <si>
    <t xml:space="preserve">  В том числе, справочно:</t>
  </si>
  <si>
    <t xml:space="preserve">   МДС35 пр.1 т.1 п.8._Строительство инженерных сетей и сооружений, а также объектов жилищно-гражданского назначения в стесненных условиях застроенной части города: ОЗП=1,15; ЭМ=1,15; ЗПМ=1,15; ТЗ=1,15; ТЗМ=1,15  (Поз. 1-3, 42-44, 4-5, 7, 6, 8-9, 39-40, 10-11, 38, 12, 22, 26-30, 36, 13, 16, 18, 25, 20-21, 34-35, 37, 24, 31-33, 41, 45)</t>
  </si>
  <si>
    <t>12453,26
______
2855,04</t>
  </si>
  <si>
    <t>50,937
______
15,405</t>
  </si>
  <si>
    <t>Накладные расходы</t>
  </si>
  <si>
    <t>Сметная прибыль</t>
  </si>
  <si>
    <t>Итоги по смете:</t>
  </si>
  <si>
    <t xml:space="preserve">  Крыши, кровли (ремонтно-строительные)</t>
  </si>
  <si>
    <t xml:space="preserve">  Автомобильные дороги</t>
  </si>
  <si>
    <t>4,45
______
1,02</t>
  </si>
  <si>
    <t xml:space="preserve">  Погрузо-разгрузочные работы при автоперевозках</t>
  </si>
  <si>
    <t xml:space="preserve">  Перевозка грузов автотранспортом</t>
  </si>
  <si>
    <t xml:space="preserve">  Земляные работы, выполняемые механизированным способом</t>
  </si>
  <si>
    <t>88,18
______
91,64</t>
  </si>
  <si>
    <t xml:space="preserve">  Земляные работы, выполняемые ручным способом</t>
  </si>
  <si>
    <t>10,57
______
1,59</t>
  </si>
  <si>
    <t xml:space="preserve">  Наружные сети водопровода, канализации, теплоснабжения, газопровода</t>
  </si>
  <si>
    <t>73,77
______
20,03</t>
  </si>
  <si>
    <t xml:space="preserve">  Бетонные и железобетонные сборные конструкции в промышленном строительстве</t>
  </si>
  <si>
    <t>10,79
______
2,4</t>
  </si>
  <si>
    <t xml:space="preserve">  Материалы</t>
  </si>
  <si>
    <t xml:space="preserve">  Конструкции из кирпича и блоков</t>
  </si>
  <si>
    <t xml:space="preserve">  Сантехнические работы - внутренние (трубопроводы, водопровод, канализация, отопление, газоснабжение, вентиляция и кондиционирование воздуха)</t>
  </si>
  <si>
    <t>99,28
______
0,39</t>
  </si>
  <si>
    <t xml:space="preserve">  Строительные металлические конструкции</t>
  </si>
  <si>
    <t>19,84
______
0,02</t>
  </si>
  <si>
    <t xml:space="preserve">  Теплоизоляционные работы</t>
  </si>
  <si>
    <t xml:space="preserve"> 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</si>
  <si>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>2,79
______
0,77</t>
  </si>
  <si>
    <t xml:space="preserve">  Земляные работы, выполняемые по другим видам работ (подготовительным, сопутствующим, укрепительным)</t>
  </si>
  <si>
    <t xml:space="preserve">  Полы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</si>
  <si>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</si>
  <si>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</si>
  <si>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</si>
  <si>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</si>
  <si>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</si>
  <si>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</si>
  <si>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</si>
  <si>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Непредвиденные затраты 1,5%</t>
  </si>
  <si>
    <t xml:space="preserve">  Итого с непредвиденными</t>
  </si>
  <si>
    <t xml:space="preserve">  Договорной коэффициент 373 618,07 * 0,94395827</t>
  </si>
  <si>
    <t xml:space="preserve">  НДС 18%</t>
  </si>
  <si>
    <t xml:space="preserve">  ВСЕГО по смете</t>
  </si>
  <si>
    <t>Составлен в ценах июнь 2013г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</si>
</sst>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27">
    <xf numFmtId="0" fontId="0" fillId="0" borderId="0" xfId="0"/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/>
    <xf numFmtId="0" fontId="8" fillId="0" borderId="0" xfId="11" applyFont="1" applyFill="1" applyAlignment="1">
      <alignment horizontal="left"/>
    </xf>
    <xf numFmtId="0" fontId="8" fillId="0" borderId="0" xfId="0" applyFont="1" applyFill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9" fillId="0" borderId="0" xfId="11" applyFont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9" fillId="0" borderId="2" xfId="11" applyFont="1" applyBorder="1">
      <alignment horizontal="center"/>
    </xf>
    <xf numFmtId="0" fontId="11" fillId="0" borderId="2" xfId="0" applyFont="1" applyBorder="1" applyAlignment="1">
      <alignment horizontal="left" vertical="top"/>
    </xf>
    <xf numFmtId="0" fontId="9" fillId="0" borderId="0" xfId="11" applyFont="1" applyAlignment="1">
      <alignment horizontal="right" vertic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 vertical="top" wrapText="1"/>
    </xf>
    <xf numFmtId="0" fontId="9" fillId="0" borderId="0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14" fillId="0" borderId="0" xfId="11" applyFont="1">
      <alignment horizontal="center"/>
    </xf>
    <xf numFmtId="0" fontId="9" fillId="0" borderId="0" xfId="0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8" fillId="0" borderId="0" xfId="11" applyFont="1" applyAlignment="1">
      <alignment horizontal="left"/>
    </xf>
    <xf numFmtId="0" fontId="8" fillId="0" borderId="0" xfId="0" applyFont="1" applyBorder="1" applyAlignment="1">
      <alignment horizontal="righ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left" vertical="top" wrapText="1" shrinkToFit="1"/>
    </xf>
    <xf numFmtId="49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right" vertical="top" wrapText="1" shrinkToFit="1"/>
    </xf>
    <xf numFmtId="0" fontId="8" fillId="0" borderId="1" xfId="0" applyNumberFormat="1" applyFont="1" applyBorder="1" applyAlignment="1">
      <alignment horizontal="right" vertical="top" wrapText="1" shrinkToFit="1"/>
    </xf>
    <xf numFmtId="0" fontId="8" fillId="0" borderId="0" xfId="0" applyFont="1" applyAlignment="1">
      <alignment vertical="top" wrapText="1" shrinkToFit="1"/>
    </xf>
    <xf numFmtId="4" fontId="8" fillId="0" borderId="0" xfId="3" applyNumberFormat="1" applyFont="1" applyAlignment="1">
      <alignment horizontal="right" vertical="top" wrapText="1"/>
    </xf>
    <xf numFmtId="4" fontId="10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12" applyFont="1" applyBorder="1" applyAlignment="1">
      <alignment horizontal="left" vertical="center"/>
    </xf>
    <xf numFmtId="0" fontId="9" fillId="0" borderId="0" xfId="12" applyFont="1" applyAlignment="1">
      <alignment horizontal="left" vertical="center"/>
    </xf>
    <xf numFmtId="0" fontId="9" fillId="0" borderId="0" xfId="0" applyFont="1" applyAlignment="1"/>
    <xf numFmtId="0" fontId="9" fillId="0" borderId="0" xfId="12" applyFont="1" applyAlignment="1">
      <alignment horizontal="left" vertical="top"/>
    </xf>
    <xf numFmtId="0" fontId="9" fillId="0" borderId="0" xfId="0" applyFont="1" applyBorder="1" applyAlignment="1">
      <alignment horizontal="right" vertical="top" wrapText="1"/>
    </xf>
    <xf numFmtId="0" fontId="8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11" fillId="0" borderId="20" xfId="0" applyFont="1" applyBorder="1" applyAlignment="1">
      <alignment horizontal="center" vertical="top" wrapText="1"/>
    </xf>
    <xf numFmtId="0" fontId="9" fillId="0" borderId="3" xfId="11" applyFont="1" applyBorder="1" applyAlignment="1">
      <alignment horizontal="center" vertical="center" wrapText="1"/>
    </xf>
    <xf numFmtId="0" fontId="12" fillId="0" borderId="0" xfId="11" applyFont="1" applyBorder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13" fillId="0" borderId="1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9" fillId="0" borderId="6" xfId="11" applyNumberFormat="1" applyFont="1" applyBorder="1" applyAlignment="1">
      <alignment horizontal="right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vertical="top"/>
    </xf>
    <xf numFmtId="0" fontId="9" fillId="0" borderId="0" xfId="11" applyFont="1" applyAlignment="1">
      <alignment horizontal="left"/>
    </xf>
    <xf numFmtId="0" fontId="8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4" fontId="9" fillId="0" borderId="3" xfId="11" applyNumberFormat="1" applyFont="1" applyBorder="1" applyAlignment="1">
      <alignment horizontal="right"/>
    </xf>
    <xf numFmtId="0" fontId="8" fillId="0" borderId="12" xfId="4" applyFont="1" applyFill="1" applyBorder="1" applyAlignment="1">
      <alignment horizontal="center" wrapText="1"/>
    </xf>
    <xf numFmtId="0" fontId="16" fillId="0" borderId="1" xfId="0" applyNumberFormat="1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13" fillId="0" borderId="1" xfId="0" applyNumberFormat="1" applyFont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left" vertical="top" wrapText="1" shrinkToFit="1"/>
    </xf>
    <xf numFmtId="49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right" vertical="top" wrapText="1" shrinkToFit="1"/>
    </xf>
    <xf numFmtId="0" fontId="8" fillId="0" borderId="12" xfId="0" applyNumberFormat="1" applyFont="1" applyBorder="1" applyAlignment="1">
      <alignment horizontal="right" vertical="top" wrapText="1" shrinkToFit="1"/>
    </xf>
    <xf numFmtId="0" fontId="10" fillId="0" borderId="12" xfId="0" applyNumberFormat="1" applyFont="1" applyBorder="1" applyAlignment="1">
      <alignment horizontal="left" vertical="top" wrapText="1" shrinkToFit="1"/>
    </xf>
    <xf numFmtId="0" fontId="15" fillId="0" borderId="12" xfId="0" applyFont="1" applyBorder="1" applyAlignment="1">
      <alignment horizontal="left" vertical="top" wrapText="1" shrinkToFit="1"/>
    </xf>
    <xf numFmtId="4" fontId="8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1" xfId="3" applyNumberFormat="1" applyFont="1" applyBorder="1" applyAlignment="1">
      <alignment horizontal="right" vertical="top" wrapText="1"/>
    </xf>
    <xf numFmtId="4" fontId="8" fillId="0" borderId="1" xfId="3" applyNumberFormat="1" applyFont="1" applyBorder="1" applyAlignment="1">
      <alignment horizontal="right" vertical="top" wrapText="1"/>
    </xf>
    <xf numFmtId="4" fontId="10" fillId="0" borderId="1" xfId="3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0" xfId="11" applyFont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9" fillId="0" borderId="0" xfId="12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wrapText="1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S129"/>
  <sheetViews>
    <sheetView showGridLines="0" tabSelected="1" zoomScale="90" zoomScaleNormal="90" workbookViewId="0">
      <selection activeCell="J128" sqref="J128"/>
    </sheetView>
  </sheetViews>
  <sheetFormatPr defaultRowHeight="12" outlineLevelRow="1" x14ac:dyDescent="0.2"/>
  <cols>
    <col min="1" max="1" width="3.85546875" style="61" customWidth="1"/>
    <col min="2" max="2" width="15.5703125" style="61" customWidth="1"/>
    <col min="3" max="3" width="64.42578125" style="61" customWidth="1"/>
    <col min="4" max="4" width="8.7109375" style="61" customWidth="1"/>
    <col min="5" max="6" width="11.42578125" style="27" customWidth="1"/>
    <col min="7" max="7" width="11.5703125" style="27" customWidth="1"/>
    <col min="8" max="12" width="11.42578125" style="27" customWidth="1"/>
    <col min="13" max="13" width="10" style="27" customWidth="1"/>
    <col min="14" max="14" width="10" style="19" customWidth="1"/>
    <col min="15" max="16384" width="9.140625" style="19"/>
  </cols>
  <sheetData>
    <row r="1" spans="1:14" s="2" customFormat="1" ht="12.75" x14ac:dyDescent="0.2">
      <c r="A1" s="1"/>
      <c r="C1" s="119"/>
      <c r="D1" s="3"/>
      <c r="E1" s="3"/>
      <c r="F1" s="4"/>
      <c r="G1" s="4"/>
      <c r="H1" s="4"/>
      <c r="I1" s="4"/>
      <c r="J1" s="4"/>
      <c r="K1" s="4"/>
      <c r="L1" s="4"/>
      <c r="N1" s="5" t="s">
        <v>18</v>
      </c>
    </row>
    <row r="2" spans="1:14" s="2" customFormat="1" ht="17.25" customHeight="1" outlineLevel="1" x14ac:dyDescent="0.2">
      <c r="A2" s="6" t="s">
        <v>25</v>
      </c>
      <c r="B2" s="7"/>
      <c r="C2" s="119"/>
      <c r="D2" s="3"/>
      <c r="E2" s="3"/>
      <c r="F2" s="4"/>
      <c r="G2" s="4"/>
      <c r="H2" s="4"/>
      <c r="I2" s="4"/>
      <c r="J2" s="4"/>
      <c r="K2" s="4"/>
      <c r="L2" s="6" t="s">
        <v>26</v>
      </c>
      <c r="M2" s="8"/>
      <c r="N2" s="8"/>
    </row>
    <row r="3" spans="1:14" s="2" customFormat="1" ht="17.25" customHeight="1" outlineLevel="1" x14ac:dyDescent="0.2">
      <c r="A3" s="9"/>
      <c r="B3" s="7"/>
      <c r="C3" s="119"/>
      <c r="D3" s="3"/>
      <c r="E3" s="3"/>
      <c r="F3" s="4"/>
      <c r="G3" s="4"/>
      <c r="H3" s="4"/>
      <c r="I3" s="4"/>
      <c r="J3" s="4"/>
      <c r="K3" s="4"/>
      <c r="L3" s="9"/>
      <c r="M3" s="8"/>
      <c r="N3" s="8"/>
    </row>
    <row r="4" spans="1:14" s="2" customFormat="1" ht="17.25" customHeight="1" outlineLevel="1" x14ac:dyDescent="0.2">
      <c r="A4" s="9"/>
      <c r="B4" s="7"/>
      <c r="C4" s="119"/>
      <c r="D4" s="3"/>
      <c r="E4" s="3"/>
      <c r="F4" s="4"/>
      <c r="G4" s="4"/>
      <c r="H4" s="4"/>
      <c r="I4" s="4"/>
      <c r="J4" s="4"/>
      <c r="K4" s="4"/>
      <c r="L4" s="9"/>
      <c r="M4" s="8"/>
      <c r="N4" s="8"/>
    </row>
    <row r="5" spans="1:14" s="2" customFormat="1" ht="17.25" customHeight="1" outlineLevel="1" x14ac:dyDescent="0.2">
      <c r="A5" s="10"/>
      <c r="B5" s="11"/>
      <c r="C5" s="120" t="s">
        <v>38</v>
      </c>
      <c r="D5" s="3"/>
      <c r="E5" s="3"/>
      <c r="F5" s="4"/>
      <c r="G5" s="4"/>
      <c r="H5" s="4"/>
      <c r="I5" s="4"/>
      <c r="J5" s="4"/>
      <c r="K5" s="4"/>
      <c r="L5" s="12"/>
      <c r="M5" s="11"/>
      <c r="N5" s="13" t="s">
        <v>38</v>
      </c>
    </row>
    <row r="6" spans="1:14" s="2" customFormat="1" ht="16.5" customHeight="1" outlineLevel="1" x14ac:dyDescent="0.2">
      <c r="A6" s="14" t="s">
        <v>37</v>
      </c>
      <c r="B6" s="15"/>
      <c r="C6" s="121"/>
      <c r="D6" s="3"/>
      <c r="E6" s="3"/>
      <c r="F6" s="4"/>
      <c r="G6" s="4"/>
      <c r="H6" s="4"/>
      <c r="I6" s="4"/>
      <c r="J6" s="4"/>
      <c r="K6" s="4"/>
      <c r="L6" s="14" t="s">
        <v>37</v>
      </c>
      <c r="M6" s="15"/>
      <c r="N6" s="16"/>
    </row>
    <row r="7" spans="1:14" ht="17.25" customHeight="1" x14ac:dyDescent="0.2">
      <c r="A7" s="17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18"/>
    </row>
    <row r="8" spans="1:14" ht="12.75" customHeight="1" x14ac:dyDescent="0.2">
      <c r="A8" s="20"/>
      <c r="B8" s="68" t="s">
        <v>19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4" ht="12.75" x14ac:dyDescent="0.2">
      <c r="A9" s="21"/>
      <c r="B9" s="21"/>
      <c r="C9" s="67"/>
      <c r="D9" s="22"/>
      <c r="E9" s="22"/>
      <c r="F9" s="22"/>
      <c r="G9" s="22"/>
      <c r="H9" s="22"/>
      <c r="I9" s="22"/>
      <c r="J9" s="22"/>
      <c r="K9" s="21"/>
      <c r="L9" s="21"/>
      <c r="M9" s="21"/>
    </row>
    <row r="10" spans="1:14" ht="16.5" customHeight="1" x14ac:dyDescent="0.25">
      <c r="A10" s="23"/>
      <c r="B10" s="70" t="s">
        <v>39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18"/>
    </row>
    <row r="11" spans="1:14" ht="12.75" customHeight="1" x14ac:dyDescent="0.2">
      <c r="A11" s="20"/>
      <c r="B11" s="68" t="s">
        <v>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4" ht="12.75" x14ac:dyDescent="0.2">
      <c r="A12" s="21"/>
      <c r="B12" s="21"/>
      <c r="C12" s="122"/>
      <c r="D12" s="22"/>
      <c r="E12" s="21"/>
      <c r="F12" s="21"/>
      <c r="G12" s="72" t="s">
        <v>20</v>
      </c>
      <c r="H12" s="72"/>
      <c r="I12" s="71"/>
      <c r="J12" s="71"/>
      <c r="K12" s="21"/>
      <c r="L12" s="21"/>
      <c r="M12" s="21"/>
    </row>
    <row r="13" spans="1:14" ht="12.75" customHeight="1" x14ac:dyDescent="0.2">
      <c r="A13" s="24" t="s">
        <v>21</v>
      </c>
      <c r="B13" s="69" t="s">
        <v>40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4" ht="12.75" customHeight="1" x14ac:dyDescent="0.2">
      <c r="A14" s="20"/>
      <c r="B14" s="68" t="s">
        <v>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4" ht="12.75" x14ac:dyDescent="0.2">
      <c r="A15" s="21"/>
      <c r="B15" s="21"/>
      <c r="C15" s="122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ht="12.75" x14ac:dyDescent="0.2">
      <c r="A16" s="25" t="s">
        <v>22</v>
      </c>
      <c r="B16" s="25"/>
      <c r="C16" s="95"/>
      <c r="D16" s="95"/>
      <c r="E16" s="95"/>
      <c r="F16" s="95"/>
      <c r="G16" s="95"/>
      <c r="H16" s="95"/>
      <c r="I16" s="95"/>
      <c r="J16" s="95"/>
      <c r="K16" s="21"/>
      <c r="L16" s="21"/>
      <c r="M16" s="21"/>
    </row>
    <row r="17" spans="1:19" ht="12.75" x14ac:dyDescent="0.2">
      <c r="A17" s="26"/>
      <c r="B17" s="26"/>
      <c r="C17" s="123"/>
      <c r="D17" s="26"/>
      <c r="E17" s="26"/>
      <c r="G17" s="28"/>
      <c r="H17" s="93" t="s">
        <v>23</v>
      </c>
      <c r="I17" s="94"/>
      <c r="J17" s="94"/>
      <c r="K17" s="94"/>
      <c r="L17" s="100">
        <v>416162.25</v>
      </c>
      <c r="M17" s="100"/>
      <c r="N17" s="29" t="s">
        <v>27</v>
      </c>
    </row>
    <row r="18" spans="1:19" ht="12.75" x14ac:dyDescent="0.2">
      <c r="A18" s="99"/>
      <c r="B18" s="99"/>
      <c r="C18" s="99"/>
      <c r="D18" s="99"/>
      <c r="G18" s="28"/>
      <c r="H18" s="93" t="s">
        <v>24</v>
      </c>
      <c r="I18" s="94"/>
      <c r="J18" s="94"/>
      <c r="K18" s="94"/>
      <c r="L18" s="86">
        <v>67544.66</v>
      </c>
      <c r="M18" s="86"/>
      <c r="N18" s="29" t="s">
        <v>27</v>
      </c>
    </row>
    <row r="19" spans="1:19" ht="12.75" outlineLevel="1" x14ac:dyDescent="0.2">
      <c r="A19" s="22"/>
      <c r="B19" s="22"/>
      <c r="C19" s="67"/>
      <c r="D19" s="22"/>
      <c r="G19" s="28"/>
      <c r="H19" s="93" t="s">
        <v>33</v>
      </c>
      <c r="I19" s="94"/>
      <c r="J19" s="94"/>
      <c r="K19" s="94"/>
      <c r="L19" s="86">
        <f>L20+M20</f>
        <v>508.61</v>
      </c>
      <c r="M19" s="86"/>
      <c r="N19" s="29" t="s">
        <v>32</v>
      </c>
    </row>
    <row r="20" spans="1:19" ht="12.75" x14ac:dyDescent="0.2">
      <c r="A20" s="26"/>
      <c r="B20" s="26"/>
      <c r="C20" s="123"/>
      <c r="D20" s="26"/>
      <c r="E20" s="26"/>
      <c r="F20" s="26"/>
      <c r="G20" s="26"/>
      <c r="H20" s="26"/>
      <c r="I20" s="26"/>
      <c r="J20" s="26"/>
      <c r="K20" s="26"/>
      <c r="L20" s="30">
        <v>390.52</v>
      </c>
      <c r="M20" s="30">
        <v>118.09</v>
      </c>
    </row>
    <row r="21" spans="1:19" ht="12.75" customHeight="1" x14ac:dyDescent="0.2">
      <c r="A21" s="95" t="s">
        <v>345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31"/>
    </row>
    <row r="22" spans="1:19" x14ac:dyDescent="0.2">
      <c r="A22" s="32"/>
      <c r="B22" s="19"/>
      <c r="C22" s="124"/>
      <c r="D22" s="33"/>
      <c r="E22" s="33"/>
      <c r="F22" s="24"/>
      <c r="G22" s="24"/>
      <c r="H22" s="24"/>
      <c r="I22" s="24"/>
      <c r="J22" s="24"/>
      <c r="K22" s="24"/>
      <c r="L22" s="24"/>
      <c r="M22" s="34"/>
    </row>
    <row r="23" spans="1:19" ht="15" customHeight="1" x14ac:dyDescent="0.2">
      <c r="A23" s="87" t="s">
        <v>5</v>
      </c>
      <c r="B23" s="87" t="s">
        <v>6</v>
      </c>
      <c r="C23" s="87" t="s">
        <v>0</v>
      </c>
      <c r="D23" s="84" t="s">
        <v>7</v>
      </c>
      <c r="E23" s="84" t="s">
        <v>28</v>
      </c>
      <c r="F23" s="78"/>
      <c r="G23" s="85"/>
      <c r="H23" s="78" t="s">
        <v>3</v>
      </c>
      <c r="I23" s="84" t="s">
        <v>31</v>
      </c>
      <c r="J23" s="78"/>
      <c r="K23" s="78"/>
      <c r="L23" s="85"/>
      <c r="M23" s="78" t="s">
        <v>8</v>
      </c>
      <c r="N23" s="89"/>
    </row>
    <row r="24" spans="1:19" ht="12" customHeight="1" x14ac:dyDescent="0.2">
      <c r="A24" s="81"/>
      <c r="B24" s="81"/>
      <c r="C24" s="81"/>
      <c r="D24" s="96"/>
      <c r="E24" s="73" t="s">
        <v>29</v>
      </c>
      <c r="F24" s="74"/>
      <c r="G24" s="75"/>
      <c r="H24" s="79"/>
      <c r="I24" s="73" t="s">
        <v>30</v>
      </c>
      <c r="J24" s="97"/>
      <c r="K24" s="97"/>
      <c r="L24" s="98"/>
      <c r="M24" s="79"/>
      <c r="N24" s="90"/>
    </row>
    <row r="25" spans="1:19" ht="23.25" customHeight="1" x14ac:dyDescent="0.2">
      <c r="A25" s="81"/>
      <c r="B25" s="81"/>
      <c r="C25" s="81"/>
      <c r="D25" s="81"/>
      <c r="E25" s="35" t="s">
        <v>4</v>
      </c>
      <c r="F25" s="35" t="s">
        <v>9</v>
      </c>
      <c r="G25" s="81" t="s">
        <v>10</v>
      </c>
      <c r="H25" s="79"/>
      <c r="I25" s="81" t="s">
        <v>4</v>
      </c>
      <c r="J25" s="81" t="s">
        <v>11</v>
      </c>
      <c r="K25" s="35" t="s">
        <v>12</v>
      </c>
      <c r="L25" s="81" t="s">
        <v>10</v>
      </c>
      <c r="M25" s="91"/>
      <c r="N25" s="92"/>
    </row>
    <row r="26" spans="1:19" ht="18" customHeight="1" x14ac:dyDescent="0.2">
      <c r="A26" s="81"/>
      <c r="B26" s="81"/>
      <c r="C26" s="81"/>
      <c r="D26" s="82"/>
      <c r="E26" s="87" t="s">
        <v>11</v>
      </c>
      <c r="F26" s="87" t="s">
        <v>13</v>
      </c>
      <c r="G26" s="82"/>
      <c r="H26" s="79"/>
      <c r="I26" s="81"/>
      <c r="J26" s="81"/>
      <c r="K26" s="87" t="s">
        <v>14</v>
      </c>
      <c r="L26" s="82"/>
      <c r="M26" s="76" t="s">
        <v>15</v>
      </c>
      <c r="N26" s="77"/>
    </row>
    <row r="27" spans="1:19" ht="20.25" customHeight="1" x14ac:dyDescent="0.2">
      <c r="A27" s="88"/>
      <c r="B27" s="88"/>
      <c r="C27" s="88"/>
      <c r="D27" s="83"/>
      <c r="E27" s="88"/>
      <c r="F27" s="88"/>
      <c r="G27" s="83"/>
      <c r="H27" s="80"/>
      <c r="I27" s="88"/>
      <c r="J27" s="88"/>
      <c r="K27" s="88"/>
      <c r="L27" s="83"/>
      <c r="M27" s="36" t="s">
        <v>16</v>
      </c>
      <c r="N27" s="36" t="s">
        <v>17</v>
      </c>
    </row>
    <row r="28" spans="1:19" x14ac:dyDescent="0.2">
      <c r="A28" s="101">
        <v>1</v>
      </c>
      <c r="B28" s="101">
        <v>2</v>
      </c>
      <c r="C28" s="101">
        <v>3</v>
      </c>
      <c r="D28" s="101">
        <v>4</v>
      </c>
      <c r="E28" s="101">
        <v>5</v>
      </c>
      <c r="F28" s="101">
        <v>6</v>
      </c>
      <c r="G28" s="101">
        <v>7</v>
      </c>
      <c r="H28" s="101">
        <v>8</v>
      </c>
      <c r="I28" s="101">
        <v>9</v>
      </c>
      <c r="J28" s="101">
        <v>10</v>
      </c>
      <c r="K28" s="101">
        <v>11</v>
      </c>
      <c r="L28" s="101">
        <v>12</v>
      </c>
      <c r="M28" s="101">
        <v>13</v>
      </c>
      <c r="N28" s="101">
        <v>14</v>
      </c>
      <c r="O28" s="37"/>
      <c r="P28" s="37"/>
      <c r="Q28" s="37"/>
    </row>
    <row r="29" spans="1:19" s="43" customFormat="1" ht="17.850000000000001" customHeight="1" x14ac:dyDescent="0.2">
      <c r="A29" s="102" t="s">
        <v>43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9" ht="17.850000000000001" customHeight="1" x14ac:dyDescent="0.2">
      <c r="A30" s="104" t="s">
        <v>44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43"/>
      <c r="P30" s="43"/>
      <c r="Q30" s="43"/>
      <c r="R30" s="43"/>
      <c r="S30" s="43"/>
    </row>
    <row r="31" spans="1:19" ht="60" x14ac:dyDescent="0.2">
      <c r="A31" s="38">
        <v>1</v>
      </c>
      <c r="B31" s="39" t="s">
        <v>45</v>
      </c>
      <c r="C31" s="39" t="s">
        <v>46</v>
      </c>
      <c r="D31" s="40">
        <v>0.02</v>
      </c>
      <c r="E31" s="41">
        <v>101.69</v>
      </c>
      <c r="F31" s="41" t="s">
        <v>47</v>
      </c>
      <c r="G31" s="41">
        <v>28.79</v>
      </c>
      <c r="H31" s="41" t="s">
        <v>48</v>
      </c>
      <c r="I31" s="42">
        <v>8.56</v>
      </c>
      <c r="J31" s="42"/>
      <c r="K31" s="42" t="s">
        <v>49</v>
      </c>
      <c r="L31" s="42">
        <v>1.82</v>
      </c>
      <c r="M31" s="41" t="s">
        <v>50</v>
      </c>
      <c r="N31" s="41"/>
      <c r="O31" s="43"/>
      <c r="P31" s="43"/>
      <c r="Q31" s="43"/>
      <c r="R31" s="43"/>
      <c r="S31" s="43"/>
    </row>
    <row r="32" spans="1:19" ht="48" x14ac:dyDescent="0.2">
      <c r="A32" s="38">
        <v>2</v>
      </c>
      <c r="B32" s="39" t="s">
        <v>51</v>
      </c>
      <c r="C32" s="39" t="s">
        <v>52</v>
      </c>
      <c r="D32" s="40">
        <v>1.5E-3</v>
      </c>
      <c r="E32" s="41" t="s">
        <v>53</v>
      </c>
      <c r="F32" s="41" t="s">
        <v>54</v>
      </c>
      <c r="G32" s="41"/>
      <c r="H32" s="41" t="s">
        <v>55</v>
      </c>
      <c r="I32" s="42">
        <v>64.87</v>
      </c>
      <c r="J32" s="42">
        <v>27.99</v>
      </c>
      <c r="K32" s="42" t="s">
        <v>56</v>
      </c>
      <c r="L32" s="42"/>
      <c r="M32" s="41" t="s">
        <v>57</v>
      </c>
      <c r="N32" s="41" t="s">
        <v>58</v>
      </c>
      <c r="O32" s="43"/>
      <c r="P32" s="43"/>
      <c r="Q32" s="43"/>
      <c r="R32" s="43"/>
      <c r="S32" s="43"/>
    </row>
    <row r="33" spans="1:19" ht="48" x14ac:dyDescent="0.2">
      <c r="A33" s="38">
        <v>3</v>
      </c>
      <c r="B33" s="39" t="s">
        <v>59</v>
      </c>
      <c r="C33" s="39" t="s">
        <v>60</v>
      </c>
      <c r="D33" s="40">
        <v>4.4999999999999998E-2</v>
      </c>
      <c r="E33" s="41" t="s">
        <v>61</v>
      </c>
      <c r="F33" s="41" t="s">
        <v>62</v>
      </c>
      <c r="G33" s="41"/>
      <c r="H33" s="41" t="s">
        <v>63</v>
      </c>
      <c r="I33" s="42">
        <v>723.79</v>
      </c>
      <c r="J33" s="42">
        <v>251.78</v>
      </c>
      <c r="K33" s="42" t="s">
        <v>64</v>
      </c>
      <c r="L33" s="42"/>
      <c r="M33" s="41" t="s">
        <v>65</v>
      </c>
      <c r="N33" s="41" t="s">
        <v>66</v>
      </c>
      <c r="O33" s="43"/>
      <c r="P33" s="43"/>
      <c r="Q33" s="43"/>
      <c r="R33" s="43"/>
      <c r="S33" s="43"/>
    </row>
    <row r="34" spans="1:19" s="58" customFormat="1" ht="60" x14ac:dyDescent="0.2">
      <c r="A34" s="38">
        <v>4</v>
      </c>
      <c r="B34" s="39" t="s">
        <v>67</v>
      </c>
      <c r="C34" s="39" t="s">
        <v>68</v>
      </c>
      <c r="D34" s="40">
        <v>6.9749999999999996</v>
      </c>
      <c r="E34" s="41">
        <v>4.49</v>
      </c>
      <c r="F34" s="41" t="s">
        <v>69</v>
      </c>
      <c r="G34" s="41"/>
      <c r="H34" s="41" t="s">
        <v>70</v>
      </c>
      <c r="I34" s="42">
        <v>155.96</v>
      </c>
      <c r="J34" s="42"/>
      <c r="K34" s="42" t="s">
        <v>71</v>
      </c>
      <c r="L34" s="42"/>
      <c r="M34" s="41" t="s">
        <v>72</v>
      </c>
      <c r="N34" s="41" t="s">
        <v>73</v>
      </c>
      <c r="O34" s="43"/>
      <c r="P34" s="43"/>
      <c r="Q34" s="43"/>
      <c r="R34" s="43"/>
      <c r="S34" s="43"/>
    </row>
    <row r="35" spans="1:19" ht="72" x14ac:dyDescent="0.2">
      <c r="A35" s="38">
        <v>5</v>
      </c>
      <c r="B35" s="39" t="s">
        <v>74</v>
      </c>
      <c r="C35" s="39" t="s">
        <v>75</v>
      </c>
      <c r="D35" s="40">
        <v>7</v>
      </c>
      <c r="E35" s="41">
        <v>17.04</v>
      </c>
      <c r="F35" s="41">
        <v>17.04</v>
      </c>
      <c r="G35" s="41"/>
      <c r="H35" s="41" t="s">
        <v>76</v>
      </c>
      <c r="I35" s="42">
        <v>449.19</v>
      </c>
      <c r="J35" s="42"/>
      <c r="K35" s="42">
        <v>449.19</v>
      </c>
      <c r="L35" s="42"/>
      <c r="M35" s="41"/>
      <c r="N35" s="41"/>
      <c r="O35" s="43"/>
      <c r="P35" s="43"/>
      <c r="Q35" s="43"/>
      <c r="R35" s="43"/>
      <c r="S35" s="43"/>
    </row>
    <row r="36" spans="1:19" ht="17.850000000000001" customHeight="1" x14ac:dyDescent="0.2">
      <c r="A36" s="104" t="s">
        <v>77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43"/>
      <c r="P36" s="43"/>
      <c r="Q36" s="43"/>
      <c r="R36" s="43"/>
      <c r="S36" s="43"/>
    </row>
    <row r="37" spans="1:19" ht="108" x14ac:dyDescent="0.2">
      <c r="A37" s="38">
        <v>6</v>
      </c>
      <c r="B37" s="39" t="s">
        <v>78</v>
      </c>
      <c r="C37" s="39" t="s">
        <v>79</v>
      </c>
      <c r="D37" s="40">
        <v>1.26E-2</v>
      </c>
      <c r="E37" s="41">
        <v>4933.57</v>
      </c>
      <c r="F37" s="41" t="s">
        <v>80</v>
      </c>
      <c r="G37" s="41"/>
      <c r="H37" s="41" t="s">
        <v>81</v>
      </c>
      <c r="I37" s="42">
        <v>333.01</v>
      </c>
      <c r="J37" s="42"/>
      <c r="K37" s="42" t="s">
        <v>82</v>
      </c>
      <c r="L37" s="42"/>
      <c r="M37" s="41" t="s">
        <v>83</v>
      </c>
      <c r="N37" s="41" t="s">
        <v>84</v>
      </c>
      <c r="O37" s="43"/>
      <c r="P37" s="43"/>
      <c r="Q37" s="43"/>
      <c r="R37" s="43"/>
      <c r="S37" s="43"/>
    </row>
    <row r="38" spans="1:19" ht="60" x14ac:dyDescent="0.2">
      <c r="A38" s="38">
        <v>7</v>
      </c>
      <c r="B38" s="39" t="s">
        <v>85</v>
      </c>
      <c r="C38" s="39" t="s">
        <v>86</v>
      </c>
      <c r="D38" s="40">
        <v>18.899999999999999</v>
      </c>
      <c r="E38" s="41">
        <v>11.42</v>
      </c>
      <c r="F38" s="41">
        <v>11.42</v>
      </c>
      <c r="G38" s="41"/>
      <c r="H38" s="41" t="s">
        <v>87</v>
      </c>
      <c r="I38" s="42">
        <v>1846.34</v>
      </c>
      <c r="J38" s="42"/>
      <c r="K38" s="42">
        <v>1846.34</v>
      </c>
      <c r="L38" s="42"/>
      <c r="M38" s="41"/>
      <c r="N38" s="41"/>
      <c r="O38" s="43"/>
      <c r="P38" s="43"/>
      <c r="Q38" s="43"/>
      <c r="R38" s="43"/>
      <c r="S38" s="43"/>
    </row>
    <row r="39" spans="1:19" s="58" customFormat="1" ht="48" x14ac:dyDescent="0.2">
      <c r="A39" s="38">
        <v>8</v>
      </c>
      <c r="B39" s="39" t="s">
        <v>88</v>
      </c>
      <c r="C39" s="39" t="s">
        <v>89</v>
      </c>
      <c r="D39" s="40">
        <v>18.899999999999999</v>
      </c>
      <c r="E39" s="41" t="s">
        <v>90</v>
      </c>
      <c r="F39" s="41" t="s">
        <v>91</v>
      </c>
      <c r="G39" s="41">
        <v>4.8</v>
      </c>
      <c r="H39" s="41" t="s">
        <v>92</v>
      </c>
      <c r="I39" s="42">
        <v>64878.22</v>
      </c>
      <c r="J39" s="42">
        <v>6722.73</v>
      </c>
      <c r="K39" s="42" t="s">
        <v>93</v>
      </c>
      <c r="L39" s="42">
        <v>669.44</v>
      </c>
      <c r="M39" s="41" t="s">
        <v>94</v>
      </c>
      <c r="N39" s="41" t="s">
        <v>95</v>
      </c>
      <c r="O39" s="43"/>
      <c r="P39" s="43"/>
      <c r="Q39" s="43"/>
      <c r="R39" s="43"/>
      <c r="S39" s="43"/>
    </row>
    <row r="40" spans="1:19" ht="108" x14ac:dyDescent="0.2">
      <c r="A40" s="38">
        <v>9</v>
      </c>
      <c r="B40" s="39" t="s">
        <v>96</v>
      </c>
      <c r="C40" s="39" t="s">
        <v>97</v>
      </c>
      <c r="D40" s="40">
        <v>5.9400000000000001E-2</v>
      </c>
      <c r="E40" s="41">
        <v>3993.85</v>
      </c>
      <c r="F40" s="41" t="s">
        <v>98</v>
      </c>
      <c r="G40" s="41"/>
      <c r="H40" s="41" t="s">
        <v>81</v>
      </c>
      <c r="I40" s="42">
        <v>1270.8699999999999</v>
      </c>
      <c r="J40" s="42"/>
      <c r="K40" s="42" t="s">
        <v>99</v>
      </c>
      <c r="L40" s="42"/>
      <c r="M40" s="41" t="s">
        <v>100</v>
      </c>
      <c r="N40" s="41" t="s">
        <v>101</v>
      </c>
      <c r="O40" s="43"/>
      <c r="P40" s="43"/>
      <c r="Q40" s="43"/>
      <c r="R40" s="43"/>
      <c r="S40" s="43"/>
    </row>
    <row r="41" spans="1:19" ht="144" x14ac:dyDescent="0.2">
      <c r="A41" s="38">
        <v>10</v>
      </c>
      <c r="B41" s="39" t="s">
        <v>102</v>
      </c>
      <c r="C41" s="39" t="s">
        <v>103</v>
      </c>
      <c r="D41" s="40">
        <v>0.02</v>
      </c>
      <c r="E41" s="41" t="s">
        <v>104</v>
      </c>
      <c r="F41" s="41" t="s">
        <v>105</v>
      </c>
      <c r="G41" s="41"/>
      <c r="H41" s="41" t="s">
        <v>106</v>
      </c>
      <c r="I41" s="42">
        <v>849.98</v>
      </c>
      <c r="J41" s="42">
        <v>545.1</v>
      </c>
      <c r="K41" s="42" t="s">
        <v>107</v>
      </c>
      <c r="L41" s="42"/>
      <c r="M41" s="41" t="s">
        <v>108</v>
      </c>
      <c r="N41" s="41" t="s">
        <v>109</v>
      </c>
      <c r="O41" s="43"/>
      <c r="P41" s="43"/>
      <c r="Q41" s="43"/>
      <c r="R41" s="43"/>
      <c r="S41" s="43"/>
    </row>
    <row r="42" spans="1:19" ht="120" x14ac:dyDescent="0.2">
      <c r="A42" s="38">
        <v>11</v>
      </c>
      <c r="B42" s="39" t="s">
        <v>110</v>
      </c>
      <c r="C42" s="39" t="s">
        <v>111</v>
      </c>
      <c r="D42" s="40">
        <v>1.0500000000000001E-2</v>
      </c>
      <c r="E42" s="41" t="s">
        <v>112</v>
      </c>
      <c r="F42" s="41"/>
      <c r="G42" s="41"/>
      <c r="H42" s="41" t="s">
        <v>113</v>
      </c>
      <c r="I42" s="42">
        <v>207.98</v>
      </c>
      <c r="J42" s="42">
        <v>207.98</v>
      </c>
      <c r="K42" s="42"/>
      <c r="L42" s="42"/>
      <c r="M42" s="41">
        <v>203.28</v>
      </c>
      <c r="N42" s="41">
        <v>2.13</v>
      </c>
      <c r="O42" s="43"/>
      <c r="P42" s="43"/>
      <c r="Q42" s="43"/>
      <c r="R42" s="43"/>
      <c r="S42" s="43"/>
    </row>
    <row r="43" spans="1:19" ht="17.850000000000001" customHeight="1" x14ac:dyDescent="0.2">
      <c r="A43" s="104" t="s">
        <v>114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43"/>
      <c r="P43" s="43"/>
      <c r="Q43" s="43"/>
      <c r="R43" s="43"/>
      <c r="S43" s="43"/>
    </row>
    <row r="44" spans="1:19" ht="48" x14ac:dyDescent="0.2">
      <c r="A44" s="38">
        <v>12</v>
      </c>
      <c r="B44" s="39" t="s">
        <v>115</v>
      </c>
      <c r="C44" s="39" t="s">
        <v>116</v>
      </c>
      <c r="D44" s="40">
        <v>0.1575</v>
      </c>
      <c r="E44" s="41" t="s">
        <v>117</v>
      </c>
      <c r="F44" s="41" t="s">
        <v>118</v>
      </c>
      <c r="G44" s="41">
        <v>1117.49</v>
      </c>
      <c r="H44" s="41" t="s">
        <v>119</v>
      </c>
      <c r="I44" s="42">
        <v>1187.78</v>
      </c>
      <c r="J44" s="42">
        <v>163.85</v>
      </c>
      <c r="K44" s="42" t="s">
        <v>120</v>
      </c>
      <c r="L44" s="42">
        <v>992.66</v>
      </c>
      <c r="M44" s="41" t="s">
        <v>121</v>
      </c>
      <c r="N44" s="41" t="s">
        <v>122</v>
      </c>
      <c r="O44" s="43"/>
      <c r="P44" s="43"/>
      <c r="Q44" s="43"/>
      <c r="R44" s="43"/>
      <c r="S44" s="43"/>
    </row>
    <row r="45" spans="1:19" ht="60" x14ac:dyDescent="0.2">
      <c r="A45" s="38">
        <v>13</v>
      </c>
      <c r="B45" s="39" t="s">
        <v>123</v>
      </c>
      <c r="C45" s="39" t="s">
        <v>124</v>
      </c>
      <c r="D45" s="40">
        <v>1.6240000000000001E-2</v>
      </c>
      <c r="E45" s="41" t="s">
        <v>125</v>
      </c>
      <c r="F45" s="41" t="s">
        <v>126</v>
      </c>
      <c r="G45" s="41">
        <v>7415.89</v>
      </c>
      <c r="H45" s="41" t="s">
        <v>127</v>
      </c>
      <c r="I45" s="42">
        <v>2387.94</v>
      </c>
      <c r="J45" s="42">
        <v>694.65</v>
      </c>
      <c r="K45" s="42" t="s">
        <v>128</v>
      </c>
      <c r="L45" s="42">
        <v>954.56</v>
      </c>
      <c r="M45" s="41" t="s">
        <v>129</v>
      </c>
      <c r="N45" s="41" t="s">
        <v>130</v>
      </c>
      <c r="O45" s="43"/>
      <c r="P45" s="43"/>
      <c r="Q45" s="43"/>
      <c r="R45" s="43"/>
      <c r="S45" s="43"/>
    </row>
    <row r="46" spans="1:19" ht="48" x14ac:dyDescent="0.2">
      <c r="A46" s="38">
        <v>14</v>
      </c>
      <c r="B46" s="39" t="s">
        <v>131</v>
      </c>
      <c r="C46" s="39" t="s">
        <v>132</v>
      </c>
      <c r="D46" s="40">
        <v>2</v>
      </c>
      <c r="E46" s="41">
        <v>1155.6300000000001</v>
      </c>
      <c r="F46" s="41"/>
      <c r="G46" s="41">
        <v>1155.6300000000001</v>
      </c>
      <c r="H46" s="41" t="s">
        <v>133</v>
      </c>
      <c r="I46" s="42">
        <v>10100.200000000001</v>
      </c>
      <c r="J46" s="42"/>
      <c r="K46" s="42"/>
      <c r="L46" s="42">
        <v>10100.200000000001</v>
      </c>
      <c r="M46" s="41"/>
      <c r="N46" s="41"/>
      <c r="O46" s="43"/>
      <c r="P46" s="43"/>
      <c r="Q46" s="43"/>
      <c r="R46" s="43"/>
      <c r="S46" s="43"/>
    </row>
    <row r="47" spans="1:19" ht="48" x14ac:dyDescent="0.2">
      <c r="A47" s="38">
        <v>15</v>
      </c>
      <c r="B47" s="39" t="s">
        <v>131</v>
      </c>
      <c r="C47" s="39" t="s">
        <v>134</v>
      </c>
      <c r="D47" s="40">
        <v>1</v>
      </c>
      <c r="E47" s="41">
        <v>310</v>
      </c>
      <c r="F47" s="41"/>
      <c r="G47" s="41">
        <v>310</v>
      </c>
      <c r="H47" s="41" t="s">
        <v>133</v>
      </c>
      <c r="I47" s="42">
        <v>1354.7</v>
      </c>
      <c r="J47" s="42"/>
      <c r="K47" s="42"/>
      <c r="L47" s="42">
        <v>1354.7</v>
      </c>
      <c r="M47" s="41"/>
      <c r="N47" s="41"/>
      <c r="O47" s="43"/>
      <c r="P47" s="43"/>
      <c r="Q47" s="43"/>
      <c r="R47" s="43"/>
      <c r="S47" s="43"/>
    </row>
    <row r="48" spans="1:19" ht="60" x14ac:dyDescent="0.2">
      <c r="A48" s="38">
        <v>16</v>
      </c>
      <c r="B48" s="39" t="s">
        <v>135</v>
      </c>
      <c r="C48" s="39" t="s">
        <v>136</v>
      </c>
      <c r="D48" s="40">
        <v>0.02</v>
      </c>
      <c r="E48" s="41" t="s">
        <v>137</v>
      </c>
      <c r="F48" s="41" t="s">
        <v>138</v>
      </c>
      <c r="G48" s="41">
        <v>277.19</v>
      </c>
      <c r="H48" s="41" t="s">
        <v>139</v>
      </c>
      <c r="I48" s="42">
        <v>996.9</v>
      </c>
      <c r="J48" s="42">
        <v>281.47000000000003</v>
      </c>
      <c r="K48" s="42" t="s">
        <v>140</v>
      </c>
      <c r="L48" s="42">
        <v>24.24</v>
      </c>
      <c r="M48" s="41" t="s">
        <v>141</v>
      </c>
      <c r="N48" s="41" t="s">
        <v>142</v>
      </c>
      <c r="O48" s="43"/>
      <c r="P48" s="43"/>
      <c r="Q48" s="43"/>
      <c r="R48" s="43"/>
      <c r="S48" s="43"/>
    </row>
    <row r="49" spans="1:19" ht="48" x14ac:dyDescent="0.2">
      <c r="A49" s="38">
        <v>17</v>
      </c>
      <c r="B49" s="39" t="s">
        <v>143</v>
      </c>
      <c r="C49" s="39" t="s">
        <v>144</v>
      </c>
      <c r="D49" s="40">
        <v>2</v>
      </c>
      <c r="E49" s="41">
        <v>339.79</v>
      </c>
      <c r="F49" s="41"/>
      <c r="G49" s="41">
        <v>339.79</v>
      </c>
      <c r="H49" s="41" t="s">
        <v>133</v>
      </c>
      <c r="I49" s="42">
        <v>2969.76</v>
      </c>
      <c r="J49" s="42"/>
      <c r="K49" s="42"/>
      <c r="L49" s="42">
        <v>2969.76</v>
      </c>
      <c r="M49" s="41"/>
      <c r="N49" s="41"/>
      <c r="O49" s="43"/>
      <c r="P49" s="43"/>
      <c r="Q49" s="43"/>
      <c r="R49" s="43"/>
      <c r="S49" s="43"/>
    </row>
    <row r="50" spans="1:19" ht="60" x14ac:dyDescent="0.2">
      <c r="A50" s="38">
        <v>18</v>
      </c>
      <c r="B50" s="39" t="s">
        <v>145</v>
      </c>
      <c r="C50" s="39" t="s">
        <v>146</v>
      </c>
      <c r="D50" s="40">
        <v>0.01</v>
      </c>
      <c r="E50" s="41" t="s">
        <v>147</v>
      </c>
      <c r="F50" s="41" t="s">
        <v>148</v>
      </c>
      <c r="G50" s="41">
        <v>76.09</v>
      </c>
      <c r="H50" s="41" t="s">
        <v>149</v>
      </c>
      <c r="I50" s="42">
        <v>117.52</v>
      </c>
      <c r="J50" s="42">
        <v>107.91</v>
      </c>
      <c r="K50" s="42" t="s">
        <v>150</v>
      </c>
      <c r="L50" s="42">
        <v>3.34</v>
      </c>
      <c r="M50" s="41" t="s">
        <v>151</v>
      </c>
      <c r="N50" s="41" t="s">
        <v>152</v>
      </c>
      <c r="O50" s="43"/>
      <c r="P50" s="43"/>
      <c r="Q50" s="43"/>
      <c r="R50" s="43"/>
      <c r="S50" s="43"/>
    </row>
    <row r="51" spans="1:19" ht="48" x14ac:dyDescent="0.2">
      <c r="A51" s="38">
        <v>19</v>
      </c>
      <c r="B51" s="39" t="s">
        <v>153</v>
      </c>
      <c r="C51" s="39" t="s">
        <v>154</v>
      </c>
      <c r="D51" s="40">
        <v>1</v>
      </c>
      <c r="E51" s="41">
        <v>80.87</v>
      </c>
      <c r="F51" s="41"/>
      <c r="G51" s="41">
        <v>80.87</v>
      </c>
      <c r="H51" s="41" t="s">
        <v>133</v>
      </c>
      <c r="I51" s="42">
        <v>353.4</v>
      </c>
      <c r="J51" s="42"/>
      <c r="K51" s="42"/>
      <c r="L51" s="42">
        <v>353.4</v>
      </c>
      <c r="M51" s="41"/>
      <c r="N51" s="41"/>
      <c r="O51" s="43"/>
      <c r="P51" s="43"/>
      <c r="Q51" s="43"/>
      <c r="R51" s="43"/>
      <c r="S51" s="43"/>
    </row>
    <row r="52" spans="1:19" ht="60" x14ac:dyDescent="0.2">
      <c r="A52" s="38">
        <v>20</v>
      </c>
      <c r="B52" s="39" t="s">
        <v>155</v>
      </c>
      <c r="C52" s="39" t="s">
        <v>156</v>
      </c>
      <c r="D52" s="40">
        <v>4.4999999999999998E-2</v>
      </c>
      <c r="E52" s="41" t="s">
        <v>157</v>
      </c>
      <c r="F52" s="41">
        <v>195.6</v>
      </c>
      <c r="G52" s="41">
        <v>4374.6099999999997</v>
      </c>
      <c r="H52" s="41" t="s">
        <v>158</v>
      </c>
      <c r="I52" s="42">
        <v>1115.43</v>
      </c>
      <c r="J52" s="42">
        <v>96.37</v>
      </c>
      <c r="K52" s="42">
        <v>49.15</v>
      </c>
      <c r="L52" s="42">
        <v>969.91</v>
      </c>
      <c r="M52" s="41">
        <v>20.100000000000001</v>
      </c>
      <c r="N52" s="41">
        <v>0.9</v>
      </c>
      <c r="O52" s="43"/>
      <c r="P52" s="43"/>
      <c r="Q52" s="43"/>
      <c r="R52" s="43"/>
      <c r="S52" s="43"/>
    </row>
    <row r="53" spans="1:19" ht="60" x14ac:dyDescent="0.2">
      <c r="A53" s="38">
        <v>21</v>
      </c>
      <c r="B53" s="39" t="s">
        <v>159</v>
      </c>
      <c r="C53" s="39" t="s">
        <v>160</v>
      </c>
      <c r="D53" s="40">
        <v>0.8</v>
      </c>
      <c r="E53" s="41" t="s">
        <v>161</v>
      </c>
      <c r="F53" s="41" t="s">
        <v>162</v>
      </c>
      <c r="G53" s="41">
        <v>5682.52</v>
      </c>
      <c r="H53" s="41" t="s">
        <v>163</v>
      </c>
      <c r="I53" s="42">
        <v>36659.910000000003</v>
      </c>
      <c r="J53" s="42">
        <v>7782.82</v>
      </c>
      <c r="K53" s="42" t="s">
        <v>164</v>
      </c>
      <c r="L53" s="42">
        <v>27648.87</v>
      </c>
      <c r="M53" s="41" t="s">
        <v>165</v>
      </c>
      <c r="N53" s="41" t="s">
        <v>166</v>
      </c>
      <c r="O53" s="43"/>
      <c r="P53" s="43"/>
      <c r="Q53" s="43"/>
      <c r="R53" s="43"/>
      <c r="S53" s="43"/>
    </row>
    <row r="54" spans="1:19" ht="60" x14ac:dyDescent="0.2">
      <c r="A54" s="38">
        <v>22</v>
      </c>
      <c r="B54" s="39" t="s">
        <v>167</v>
      </c>
      <c r="C54" s="39" t="s">
        <v>168</v>
      </c>
      <c r="D54" s="40">
        <v>0.01</v>
      </c>
      <c r="E54" s="41" t="s">
        <v>169</v>
      </c>
      <c r="F54" s="41" t="s">
        <v>170</v>
      </c>
      <c r="G54" s="41">
        <v>8408.2199999999993</v>
      </c>
      <c r="H54" s="41" t="s">
        <v>171</v>
      </c>
      <c r="I54" s="42">
        <v>1664.65</v>
      </c>
      <c r="J54" s="42">
        <v>489.99</v>
      </c>
      <c r="K54" s="42" t="s">
        <v>172</v>
      </c>
      <c r="L54" s="42">
        <v>318.25</v>
      </c>
      <c r="M54" s="41" t="s">
        <v>173</v>
      </c>
      <c r="N54" s="41" t="s">
        <v>174</v>
      </c>
      <c r="O54" s="43"/>
      <c r="P54" s="43"/>
      <c r="Q54" s="43"/>
      <c r="R54" s="43"/>
      <c r="S54" s="43"/>
    </row>
    <row r="55" spans="1:19" ht="48" x14ac:dyDescent="0.2">
      <c r="A55" s="38">
        <v>23</v>
      </c>
      <c r="B55" s="39" t="s">
        <v>175</v>
      </c>
      <c r="C55" s="39" t="s">
        <v>176</v>
      </c>
      <c r="D55" s="40">
        <v>4</v>
      </c>
      <c r="E55" s="41">
        <v>40.89</v>
      </c>
      <c r="F55" s="41"/>
      <c r="G55" s="41">
        <v>40.89</v>
      </c>
      <c r="H55" s="41" t="s">
        <v>177</v>
      </c>
      <c r="I55" s="42">
        <v>579.64</v>
      </c>
      <c r="J55" s="42"/>
      <c r="K55" s="42"/>
      <c r="L55" s="42">
        <v>579.64</v>
      </c>
      <c r="M55" s="41"/>
      <c r="N55" s="41"/>
      <c r="O55" s="43"/>
      <c r="P55" s="43"/>
      <c r="Q55" s="43"/>
      <c r="R55" s="43"/>
      <c r="S55" s="43"/>
    </row>
    <row r="56" spans="1:19" ht="60" x14ac:dyDescent="0.2">
      <c r="A56" s="38">
        <v>24</v>
      </c>
      <c r="B56" s="39" t="s">
        <v>178</v>
      </c>
      <c r="C56" s="39" t="s">
        <v>179</v>
      </c>
      <c r="D56" s="40">
        <v>0.21498999999999999</v>
      </c>
      <c r="E56" s="41" t="s">
        <v>180</v>
      </c>
      <c r="F56" s="41" t="s">
        <v>181</v>
      </c>
      <c r="G56" s="41">
        <v>291.39</v>
      </c>
      <c r="H56" s="41" t="s">
        <v>182</v>
      </c>
      <c r="I56" s="42">
        <v>2528.0500000000002</v>
      </c>
      <c r="J56" s="42">
        <v>1954.24</v>
      </c>
      <c r="K56" s="42" t="s">
        <v>183</v>
      </c>
      <c r="L56" s="42">
        <v>222.14</v>
      </c>
      <c r="M56" s="41" t="s">
        <v>184</v>
      </c>
      <c r="N56" s="41" t="s">
        <v>185</v>
      </c>
      <c r="O56" s="43"/>
      <c r="P56" s="43"/>
      <c r="Q56" s="43"/>
      <c r="R56" s="43"/>
      <c r="S56" s="43"/>
    </row>
    <row r="57" spans="1:19" ht="48" x14ac:dyDescent="0.2">
      <c r="A57" s="38">
        <v>25</v>
      </c>
      <c r="B57" s="39" t="s">
        <v>186</v>
      </c>
      <c r="C57" s="39" t="s">
        <v>187</v>
      </c>
      <c r="D57" s="40">
        <v>24</v>
      </c>
      <c r="E57" s="41">
        <v>13.04</v>
      </c>
      <c r="F57" s="41"/>
      <c r="G57" s="41">
        <v>13.04</v>
      </c>
      <c r="H57" s="41" t="s">
        <v>149</v>
      </c>
      <c r="I57" s="42">
        <v>1368.24</v>
      </c>
      <c r="J57" s="42"/>
      <c r="K57" s="42"/>
      <c r="L57" s="42">
        <v>1368.24</v>
      </c>
      <c r="M57" s="41"/>
      <c r="N57" s="41"/>
      <c r="O57" s="43"/>
      <c r="P57" s="43"/>
      <c r="Q57" s="43"/>
      <c r="R57" s="43"/>
      <c r="S57" s="43"/>
    </row>
    <row r="58" spans="1:19" ht="48" x14ac:dyDescent="0.2">
      <c r="A58" s="38">
        <v>26</v>
      </c>
      <c r="B58" s="39" t="s">
        <v>188</v>
      </c>
      <c r="C58" s="39" t="s">
        <v>189</v>
      </c>
      <c r="D58" s="40">
        <v>4.0000000000000002E-4</v>
      </c>
      <c r="E58" s="41">
        <v>8315.23</v>
      </c>
      <c r="F58" s="41"/>
      <c r="G58" s="41">
        <v>8315.23</v>
      </c>
      <c r="H58" s="41" t="s">
        <v>190</v>
      </c>
      <c r="I58" s="42">
        <v>16.32</v>
      </c>
      <c r="J58" s="42"/>
      <c r="K58" s="42"/>
      <c r="L58" s="42">
        <v>16.32</v>
      </c>
      <c r="M58" s="41"/>
      <c r="N58" s="41"/>
      <c r="O58" s="43"/>
      <c r="P58" s="43"/>
      <c r="Q58" s="43"/>
      <c r="R58" s="43"/>
      <c r="S58" s="43"/>
    </row>
    <row r="59" spans="1:19" ht="48" x14ac:dyDescent="0.2">
      <c r="A59" s="38">
        <v>27</v>
      </c>
      <c r="B59" s="39" t="s">
        <v>191</v>
      </c>
      <c r="C59" s="39" t="s">
        <v>192</v>
      </c>
      <c r="D59" s="40">
        <v>3.3899999999999998E-3</v>
      </c>
      <c r="E59" s="41">
        <v>11144.29</v>
      </c>
      <c r="F59" s="41"/>
      <c r="G59" s="41">
        <v>11144.29</v>
      </c>
      <c r="H59" s="41" t="s">
        <v>193</v>
      </c>
      <c r="I59" s="42">
        <v>156.37</v>
      </c>
      <c r="J59" s="42"/>
      <c r="K59" s="42"/>
      <c r="L59" s="42">
        <v>156.37</v>
      </c>
      <c r="M59" s="41"/>
      <c r="N59" s="41"/>
      <c r="O59" s="43"/>
      <c r="P59" s="43"/>
      <c r="Q59" s="43"/>
      <c r="R59" s="43"/>
      <c r="S59" s="43"/>
    </row>
    <row r="60" spans="1:19" ht="72" x14ac:dyDescent="0.2">
      <c r="A60" s="38">
        <v>28</v>
      </c>
      <c r="B60" s="39" t="s">
        <v>194</v>
      </c>
      <c r="C60" s="39" t="s">
        <v>195</v>
      </c>
      <c r="D60" s="40">
        <v>0.08</v>
      </c>
      <c r="E60" s="41" t="s">
        <v>196</v>
      </c>
      <c r="F60" s="41" t="s">
        <v>197</v>
      </c>
      <c r="G60" s="41">
        <v>338.54</v>
      </c>
      <c r="H60" s="41" t="s">
        <v>198</v>
      </c>
      <c r="I60" s="42">
        <v>1431.07</v>
      </c>
      <c r="J60" s="42">
        <v>734.33</v>
      </c>
      <c r="K60" s="42" t="s">
        <v>199</v>
      </c>
      <c r="L60" s="42">
        <v>71.010000000000005</v>
      </c>
      <c r="M60" s="41" t="s">
        <v>200</v>
      </c>
      <c r="N60" s="41" t="s">
        <v>201</v>
      </c>
      <c r="O60" s="43"/>
      <c r="P60" s="43"/>
      <c r="Q60" s="43"/>
      <c r="R60" s="43"/>
      <c r="S60" s="43"/>
    </row>
    <row r="61" spans="1:19" ht="48" x14ac:dyDescent="0.2">
      <c r="A61" s="38">
        <v>29</v>
      </c>
      <c r="B61" s="39" t="s">
        <v>202</v>
      </c>
      <c r="C61" s="39" t="s">
        <v>203</v>
      </c>
      <c r="D61" s="40">
        <v>1.1178E-2</v>
      </c>
      <c r="E61" s="41">
        <v>86769.45</v>
      </c>
      <c r="F61" s="41"/>
      <c r="G61" s="41">
        <v>86769.45</v>
      </c>
      <c r="H61" s="41" t="s">
        <v>204</v>
      </c>
      <c r="I61" s="42">
        <v>9571.74</v>
      </c>
      <c r="J61" s="42"/>
      <c r="K61" s="42"/>
      <c r="L61" s="42">
        <v>9571.74</v>
      </c>
      <c r="M61" s="41"/>
      <c r="N61" s="41"/>
      <c r="O61" s="43"/>
      <c r="P61" s="43"/>
      <c r="Q61" s="43"/>
      <c r="R61" s="43"/>
      <c r="S61" s="43"/>
    </row>
    <row r="62" spans="1:19" ht="48" x14ac:dyDescent="0.2">
      <c r="A62" s="38">
        <v>30</v>
      </c>
      <c r="B62" s="39" t="s">
        <v>202</v>
      </c>
      <c r="C62" s="39" t="s">
        <v>205</v>
      </c>
      <c r="D62" s="40">
        <v>2.9060000000000002E-3</v>
      </c>
      <c r="E62" s="41">
        <v>74930.92</v>
      </c>
      <c r="F62" s="41"/>
      <c r="G62" s="41">
        <v>74930.92</v>
      </c>
      <c r="H62" s="41" t="s">
        <v>204</v>
      </c>
      <c r="I62" s="42">
        <v>2148.9</v>
      </c>
      <c r="J62" s="42"/>
      <c r="K62" s="42"/>
      <c r="L62" s="42">
        <v>2148.9</v>
      </c>
      <c r="M62" s="41"/>
      <c r="N62" s="41"/>
      <c r="O62" s="43"/>
      <c r="P62" s="43"/>
      <c r="Q62" s="43"/>
      <c r="R62" s="43"/>
      <c r="S62" s="43"/>
    </row>
    <row r="63" spans="1:19" ht="72" x14ac:dyDescent="0.2">
      <c r="A63" s="38">
        <v>31</v>
      </c>
      <c r="B63" s="39" t="s">
        <v>206</v>
      </c>
      <c r="C63" s="39" t="s">
        <v>207</v>
      </c>
      <c r="D63" s="40">
        <v>1.5</v>
      </c>
      <c r="E63" s="41" t="s">
        <v>208</v>
      </c>
      <c r="F63" s="41">
        <v>79.89</v>
      </c>
      <c r="G63" s="41">
        <v>1446.12</v>
      </c>
      <c r="H63" s="41" t="s">
        <v>209</v>
      </c>
      <c r="I63" s="42">
        <v>10660.61</v>
      </c>
      <c r="J63" s="42">
        <v>3449.19</v>
      </c>
      <c r="K63" s="42">
        <v>773.3</v>
      </c>
      <c r="L63" s="42">
        <v>6438.12</v>
      </c>
      <c r="M63" s="41">
        <v>18.850000000000001</v>
      </c>
      <c r="N63" s="41">
        <v>28.28</v>
      </c>
      <c r="O63" s="43"/>
      <c r="P63" s="43"/>
      <c r="Q63" s="43"/>
      <c r="R63" s="43"/>
      <c r="S63" s="43"/>
    </row>
    <row r="64" spans="1:19" ht="72" x14ac:dyDescent="0.2">
      <c r="A64" s="38">
        <v>32</v>
      </c>
      <c r="B64" s="39" t="s">
        <v>210</v>
      </c>
      <c r="C64" s="39" t="s">
        <v>211</v>
      </c>
      <c r="D64" s="40">
        <v>0.23</v>
      </c>
      <c r="E64" s="41" t="s">
        <v>212</v>
      </c>
      <c r="F64" s="41">
        <v>102.95</v>
      </c>
      <c r="G64" s="41">
        <v>7391.13</v>
      </c>
      <c r="H64" s="41" t="s">
        <v>213</v>
      </c>
      <c r="I64" s="42">
        <v>8612.41</v>
      </c>
      <c r="J64" s="42">
        <v>2928.91</v>
      </c>
      <c r="K64" s="42">
        <v>145.03</v>
      </c>
      <c r="L64" s="42">
        <v>5538.47</v>
      </c>
      <c r="M64" s="41">
        <v>107.18</v>
      </c>
      <c r="N64" s="41">
        <v>24.65</v>
      </c>
      <c r="O64" s="43"/>
      <c r="P64" s="43"/>
      <c r="Q64" s="43"/>
      <c r="R64" s="43"/>
      <c r="S64" s="43"/>
    </row>
    <row r="65" spans="1:19" ht="96" x14ac:dyDescent="0.2">
      <c r="A65" s="38">
        <v>33</v>
      </c>
      <c r="B65" s="39" t="s">
        <v>214</v>
      </c>
      <c r="C65" s="39" t="s">
        <v>215</v>
      </c>
      <c r="D65" s="40">
        <v>0.02</v>
      </c>
      <c r="E65" s="41" t="s">
        <v>216</v>
      </c>
      <c r="F65" s="41" t="s">
        <v>217</v>
      </c>
      <c r="G65" s="41"/>
      <c r="H65" s="41" t="s">
        <v>218</v>
      </c>
      <c r="I65" s="42">
        <v>645.44000000000005</v>
      </c>
      <c r="J65" s="42">
        <v>289.2</v>
      </c>
      <c r="K65" s="42" t="s">
        <v>219</v>
      </c>
      <c r="L65" s="42"/>
      <c r="M65" s="41" t="s">
        <v>220</v>
      </c>
      <c r="N65" s="41" t="s">
        <v>221</v>
      </c>
      <c r="O65" s="43"/>
      <c r="P65" s="43"/>
      <c r="Q65" s="43"/>
      <c r="R65" s="43"/>
      <c r="S65" s="43"/>
    </row>
    <row r="66" spans="1:19" ht="60" x14ac:dyDescent="0.2">
      <c r="A66" s="38">
        <v>34</v>
      </c>
      <c r="B66" s="39" t="s">
        <v>222</v>
      </c>
      <c r="C66" s="39" t="s">
        <v>223</v>
      </c>
      <c r="D66" s="40">
        <v>2</v>
      </c>
      <c r="E66" s="41" t="s">
        <v>224</v>
      </c>
      <c r="F66" s="41" t="s">
        <v>225</v>
      </c>
      <c r="G66" s="41">
        <v>479.19</v>
      </c>
      <c r="H66" s="41" t="s">
        <v>226</v>
      </c>
      <c r="I66" s="42">
        <v>6189.02</v>
      </c>
      <c r="J66" s="42">
        <v>1793.32</v>
      </c>
      <c r="K66" s="42" t="s">
        <v>227</v>
      </c>
      <c r="L66" s="42">
        <v>4267.66</v>
      </c>
      <c r="M66" s="41" t="s">
        <v>228</v>
      </c>
      <c r="N66" s="41" t="s">
        <v>229</v>
      </c>
      <c r="O66" s="43"/>
      <c r="P66" s="43"/>
      <c r="Q66" s="43"/>
      <c r="R66" s="43"/>
      <c r="S66" s="43"/>
    </row>
    <row r="67" spans="1:19" ht="60" x14ac:dyDescent="0.2">
      <c r="A67" s="38">
        <v>35</v>
      </c>
      <c r="B67" s="39" t="s">
        <v>230</v>
      </c>
      <c r="C67" s="39" t="s">
        <v>231</v>
      </c>
      <c r="D67" s="40">
        <v>2</v>
      </c>
      <c r="E67" s="41" t="s">
        <v>232</v>
      </c>
      <c r="F67" s="41"/>
      <c r="G67" s="41">
        <v>2.5</v>
      </c>
      <c r="H67" s="41" t="s">
        <v>233</v>
      </c>
      <c r="I67" s="42">
        <v>441.3</v>
      </c>
      <c r="J67" s="42">
        <v>407.96</v>
      </c>
      <c r="K67" s="42"/>
      <c r="L67" s="42">
        <v>33.340000000000003</v>
      </c>
      <c r="M67" s="41">
        <v>1.8</v>
      </c>
      <c r="N67" s="41">
        <v>3.6</v>
      </c>
      <c r="O67" s="43"/>
      <c r="P67" s="43"/>
      <c r="Q67" s="43"/>
      <c r="R67" s="43"/>
      <c r="S67" s="43"/>
    </row>
    <row r="68" spans="1:19" ht="48" x14ac:dyDescent="0.2">
      <c r="A68" s="38">
        <v>36</v>
      </c>
      <c r="B68" s="39" t="s">
        <v>167</v>
      </c>
      <c r="C68" s="39" t="s">
        <v>234</v>
      </c>
      <c r="D68" s="40">
        <v>0.15</v>
      </c>
      <c r="E68" s="41" t="s">
        <v>169</v>
      </c>
      <c r="F68" s="41" t="s">
        <v>170</v>
      </c>
      <c r="G68" s="41">
        <v>8408.2199999999993</v>
      </c>
      <c r="H68" s="41" t="s">
        <v>171</v>
      </c>
      <c r="I68" s="42">
        <v>24969.74</v>
      </c>
      <c r="J68" s="42">
        <v>7349.78</v>
      </c>
      <c r="K68" s="42" t="s">
        <v>235</v>
      </c>
      <c r="L68" s="42">
        <v>4773.7700000000004</v>
      </c>
      <c r="M68" s="41" t="s">
        <v>173</v>
      </c>
      <c r="N68" s="41" t="s">
        <v>236</v>
      </c>
      <c r="O68" s="43"/>
      <c r="P68" s="43"/>
      <c r="Q68" s="43"/>
      <c r="R68" s="43"/>
      <c r="S68" s="43"/>
    </row>
    <row r="69" spans="1:19" ht="72" x14ac:dyDescent="0.2">
      <c r="A69" s="38">
        <v>37</v>
      </c>
      <c r="B69" s="39" t="s">
        <v>237</v>
      </c>
      <c r="C69" s="39" t="s">
        <v>238</v>
      </c>
      <c r="D69" s="40">
        <v>0.8</v>
      </c>
      <c r="E69" s="41" t="s">
        <v>239</v>
      </c>
      <c r="F69" s="41">
        <v>49.34</v>
      </c>
      <c r="G69" s="41">
        <v>7.94</v>
      </c>
      <c r="H69" s="41" t="s">
        <v>240</v>
      </c>
      <c r="I69" s="42">
        <v>789.62</v>
      </c>
      <c r="J69" s="42">
        <v>583.09</v>
      </c>
      <c r="K69" s="42">
        <v>169.89</v>
      </c>
      <c r="L69" s="42">
        <v>36.64</v>
      </c>
      <c r="M69" s="41">
        <v>5.01</v>
      </c>
      <c r="N69" s="41">
        <v>4.01</v>
      </c>
      <c r="O69" s="43"/>
      <c r="P69" s="43"/>
      <c r="Q69" s="43"/>
      <c r="R69" s="43"/>
      <c r="S69" s="43"/>
    </row>
    <row r="70" spans="1:19" ht="17.850000000000001" customHeight="1" x14ac:dyDescent="0.2">
      <c r="A70" s="104" t="s">
        <v>241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43"/>
      <c r="P70" s="43"/>
      <c r="Q70" s="43"/>
      <c r="R70" s="43"/>
      <c r="S70" s="43"/>
    </row>
    <row r="71" spans="1:19" ht="60" x14ac:dyDescent="0.2">
      <c r="A71" s="38">
        <v>38</v>
      </c>
      <c r="B71" s="39" t="s">
        <v>242</v>
      </c>
      <c r="C71" s="39" t="s">
        <v>243</v>
      </c>
      <c r="D71" s="40">
        <v>0.02</v>
      </c>
      <c r="E71" s="41" t="s">
        <v>244</v>
      </c>
      <c r="F71" s="41"/>
      <c r="G71" s="41"/>
      <c r="H71" s="41" t="s">
        <v>113</v>
      </c>
      <c r="I71" s="42">
        <v>182.23</v>
      </c>
      <c r="J71" s="42">
        <v>182.23</v>
      </c>
      <c r="K71" s="42"/>
      <c r="L71" s="42"/>
      <c r="M71" s="41">
        <v>97.2</v>
      </c>
      <c r="N71" s="41">
        <v>1.94</v>
      </c>
      <c r="O71" s="43"/>
      <c r="P71" s="43"/>
      <c r="Q71" s="43"/>
      <c r="R71" s="43"/>
      <c r="S71" s="43"/>
    </row>
    <row r="72" spans="1:19" ht="72" x14ac:dyDescent="0.2">
      <c r="A72" s="38">
        <v>39</v>
      </c>
      <c r="B72" s="39" t="s">
        <v>245</v>
      </c>
      <c r="C72" s="39" t="s">
        <v>246</v>
      </c>
      <c r="D72" s="40">
        <v>5.9400000000000001E-2</v>
      </c>
      <c r="E72" s="41">
        <v>1066.26</v>
      </c>
      <c r="F72" s="41" t="s">
        <v>247</v>
      </c>
      <c r="G72" s="41"/>
      <c r="H72" s="41" t="s">
        <v>248</v>
      </c>
      <c r="I72" s="42">
        <v>338.97</v>
      </c>
      <c r="J72" s="42"/>
      <c r="K72" s="42" t="s">
        <v>249</v>
      </c>
      <c r="L72" s="42"/>
      <c r="M72" s="41" t="s">
        <v>250</v>
      </c>
      <c r="N72" s="41" t="s">
        <v>251</v>
      </c>
      <c r="O72" s="43"/>
      <c r="P72" s="43"/>
      <c r="Q72" s="43"/>
      <c r="R72" s="43"/>
      <c r="S72" s="43"/>
    </row>
    <row r="73" spans="1:19" ht="60" x14ac:dyDescent="0.2">
      <c r="A73" s="38">
        <v>40</v>
      </c>
      <c r="B73" s="39" t="s">
        <v>252</v>
      </c>
      <c r="C73" s="39" t="s">
        <v>253</v>
      </c>
      <c r="D73" s="40">
        <v>0.61399999999999999</v>
      </c>
      <c r="E73" s="41" t="s">
        <v>254</v>
      </c>
      <c r="F73" s="41" t="s">
        <v>255</v>
      </c>
      <c r="G73" s="41"/>
      <c r="H73" s="41" t="s">
        <v>256</v>
      </c>
      <c r="I73" s="42">
        <v>1804.1</v>
      </c>
      <c r="J73" s="42">
        <v>819.68</v>
      </c>
      <c r="K73" s="42" t="s">
        <v>257</v>
      </c>
      <c r="L73" s="42"/>
      <c r="M73" s="41" t="s">
        <v>258</v>
      </c>
      <c r="N73" s="41" t="s">
        <v>259</v>
      </c>
      <c r="O73" s="43"/>
      <c r="P73" s="43"/>
      <c r="Q73" s="43"/>
      <c r="R73" s="43"/>
      <c r="S73" s="43"/>
    </row>
    <row r="74" spans="1:19" ht="60" x14ac:dyDescent="0.2">
      <c r="A74" s="38">
        <v>41</v>
      </c>
      <c r="B74" s="39" t="s">
        <v>260</v>
      </c>
      <c r="C74" s="39" t="s">
        <v>261</v>
      </c>
      <c r="D74" s="40">
        <v>0.03</v>
      </c>
      <c r="E74" s="41">
        <v>158.27000000000001</v>
      </c>
      <c r="F74" s="41" t="s">
        <v>262</v>
      </c>
      <c r="G74" s="41"/>
      <c r="H74" s="41" t="s">
        <v>263</v>
      </c>
      <c r="I74" s="42">
        <v>25.35</v>
      </c>
      <c r="J74" s="42"/>
      <c r="K74" s="42" t="s">
        <v>264</v>
      </c>
      <c r="L74" s="42"/>
      <c r="M74" s="41" t="s">
        <v>265</v>
      </c>
      <c r="N74" s="41" t="s">
        <v>266</v>
      </c>
      <c r="O74" s="43"/>
      <c r="P74" s="43"/>
      <c r="Q74" s="43"/>
      <c r="R74" s="43"/>
      <c r="S74" s="43"/>
    </row>
    <row r="75" spans="1:19" ht="17.850000000000001" customHeight="1" x14ac:dyDescent="0.2">
      <c r="A75" s="104" t="s">
        <v>267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43"/>
      <c r="P75" s="43"/>
      <c r="Q75" s="43"/>
      <c r="R75" s="43"/>
      <c r="S75" s="43"/>
    </row>
    <row r="76" spans="1:19" ht="72" x14ac:dyDescent="0.2">
      <c r="A76" s="38">
        <v>42</v>
      </c>
      <c r="B76" s="39" t="s">
        <v>268</v>
      </c>
      <c r="C76" s="39" t="s">
        <v>269</v>
      </c>
      <c r="D76" s="40">
        <v>1.4999999999999999E-2</v>
      </c>
      <c r="E76" s="41" t="s">
        <v>270</v>
      </c>
      <c r="F76" s="41" t="s">
        <v>271</v>
      </c>
      <c r="G76" s="41">
        <v>3853.39</v>
      </c>
      <c r="H76" s="41" t="s">
        <v>272</v>
      </c>
      <c r="I76" s="42">
        <v>519.29</v>
      </c>
      <c r="J76" s="42">
        <v>26.32</v>
      </c>
      <c r="K76" s="42" t="s">
        <v>273</v>
      </c>
      <c r="L76" s="42">
        <v>488.13</v>
      </c>
      <c r="M76" s="41" t="s">
        <v>274</v>
      </c>
      <c r="N76" s="41">
        <v>0.23</v>
      </c>
      <c r="O76" s="43"/>
      <c r="P76" s="43"/>
      <c r="Q76" s="43"/>
      <c r="R76" s="43"/>
      <c r="S76" s="43"/>
    </row>
    <row r="77" spans="1:19" ht="96" x14ac:dyDescent="0.2">
      <c r="A77" s="38">
        <v>43</v>
      </c>
      <c r="B77" s="39" t="s">
        <v>275</v>
      </c>
      <c r="C77" s="39" t="s">
        <v>276</v>
      </c>
      <c r="D77" s="40">
        <v>1.4999999999999999E-2</v>
      </c>
      <c r="E77" s="41" t="s">
        <v>277</v>
      </c>
      <c r="F77" s="41">
        <v>100.1</v>
      </c>
      <c r="G77" s="41">
        <v>6237.9</v>
      </c>
      <c r="H77" s="41" t="s">
        <v>278</v>
      </c>
      <c r="I77" s="42">
        <v>847.67</v>
      </c>
      <c r="J77" s="42">
        <v>40.39</v>
      </c>
      <c r="K77" s="42">
        <v>6.8</v>
      </c>
      <c r="L77" s="42">
        <v>800.48</v>
      </c>
      <c r="M77" s="41">
        <v>23.2</v>
      </c>
      <c r="N77" s="41">
        <v>0.35</v>
      </c>
      <c r="O77" s="43"/>
      <c r="P77" s="43"/>
      <c r="Q77" s="43"/>
      <c r="R77" s="43"/>
      <c r="S77" s="43"/>
    </row>
    <row r="78" spans="1:19" ht="48" x14ac:dyDescent="0.2">
      <c r="A78" s="38">
        <v>44</v>
      </c>
      <c r="B78" s="39" t="s">
        <v>279</v>
      </c>
      <c r="C78" s="39" t="s">
        <v>280</v>
      </c>
      <c r="D78" s="40">
        <v>0.02</v>
      </c>
      <c r="E78" s="41" t="s">
        <v>281</v>
      </c>
      <c r="F78" s="41" t="s">
        <v>282</v>
      </c>
      <c r="G78" s="41">
        <v>512.16</v>
      </c>
      <c r="H78" s="41" t="s">
        <v>283</v>
      </c>
      <c r="I78" s="42">
        <v>415</v>
      </c>
      <c r="J78" s="42">
        <v>44.65</v>
      </c>
      <c r="K78" s="42" t="s">
        <v>284</v>
      </c>
      <c r="L78" s="42">
        <v>76.33</v>
      </c>
      <c r="M78" s="41" t="s">
        <v>285</v>
      </c>
      <c r="N78" s="41" t="s">
        <v>286</v>
      </c>
      <c r="O78" s="43"/>
      <c r="P78" s="43"/>
      <c r="Q78" s="43"/>
      <c r="R78" s="43"/>
      <c r="S78" s="43"/>
    </row>
    <row r="79" spans="1:19" ht="48" x14ac:dyDescent="0.2">
      <c r="A79" s="38">
        <v>45</v>
      </c>
      <c r="B79" s="39" t="s">
        <v>287</v>
      </c>
      <c r="C79" s="39" t="s">
        <v>288</v>
      </c>
      <c r="D79" s="40">
        <v>4.5</v>
      </c>
      <c r="E79" s="41" t="s">
        <v>289</v>
      </c>
      <c r="F79" s="41">
        <v>0.39</v>
      </c>
      <c r="G79" s="41">
        <v>691.24</v>
      </c>
      <c r="H79" s="41" t="s">
        <v>290</v>
      </c>
      <c r="I79" s="42">
        <v>15587.55</v>
      </c>
      <c r="J79" s="42">
        <v>1724.9</v>
      </c>
      <c r="K79" s="42">
        <v>8.1</v>
      </c>
      <c r="L79" s="42">
        <v>13854.55</v>
      </c>
      <c r="M79" s="41">
        <v>3.66</v>
      </c>
      <c r="N79" s="41">
        <v>16.47</v>
      </c>
      <c r="O79" s="43"/>
      <c r="P79" s="43"/>
      <c r="Q79" s="43"/>
      <c r="R79" s="43"/>
      <c r="S79" s="43"/>
    </row>
    <row r="80" spans="1:19" ht="17.850000000000001" customHeight="1" x14ac:dyDescent="0.2">
      <c r="A80" s="104" t="s">
        <v>291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43"/>
      <c r="P80" s="43"/>
      <c r="Q80" s="43"/>
      <c r="R80" s="43"/>
      <c r="S80" s="43"/>
    </row>
    <row r="81" spans="1:19" x14ac:dyDescent="0.2">
      <c r="A81" s="38">
        <v>46</v>
      </c>
      <c r="B81" s="39" t="s">
        <v>292</v>
      </c>
      <c r="C81" s="39" t="s">
        <v>293</v>
      </c>
      <c r="D81" s="40">
        <v>1</v>
      </c>
      <c r="E81" s="41">
        <v>3813.56</v>
      </c>
      <c r="F81" s="41"/>
      <c r="G81" s="41">
        <v>3813.56</v>
      </c>
      <c r="H81" s="41"/>
      <c r="I81" s="42">
        <v>3813.56</v>
      </c>
      <c r="J81" s="42"/>
      <c r="K81" s="42"/>
      <c r="L81" s="42">
        <v>3813.56</v>
      </c>
      <c r="M81" s="41"/>
      <c r="N81" s="41"/>
      <c r="O81" s="43"/>
      <c r="P81" s="43"/>
      <c r="Q81" s="43"/>
      <c r="R81" s="43"/>
      <c r="S81" s="43"/>
    </row>
    <row r="82" spans="1:19" x14ac:dyDescent="0.2">
      <c r="A82" s="106">
        <v>47</v>
      </c>
      <c r="B82" s="107" t="s">
        <v>292</v>
      </c>
      <c r="C82" s="107" t="s">
        <v>294</v>
      </c>
      <c r="D82" s="108">
        <v>1</v>
      </c>
      <c r="E82" s="109">
        <v>25423.73</v>
      </c>
      <c r="F82" s="109"/>
      <c r="G82" s="109">
        <v>25423.73</v>
      </c>
      <c r="H82" s="109"/>
      <c r="I82" s="110">
        <v>25423.73</v>
      </c>
      <c r="J82" s="110"/>
      <c r="K82" s="110"/>
      <c r="L82" s="110">
        <v>25423.73</v>
      </c>
      <c r="M82" s="109"/>
      <c r="N82" s="109"/>
      <c r="O82" s="43"/>
      <c r="P82" s="43"/>
      <c r="Q82" s="43"/>
      <c r="R82" s="43"/>
      <c r="S82" s="43"/>
    </row>
    <row r="83" spans="1:19" ht="36" x14ac:dyDescent="0.2">
      <c r="A83" s="111" t="s">
        <v>295</v>
      </c>
      <c r="B83" s="112"/>
      <c r="C83" s="112"/>
      <c r="D83" s="112"/>
      <c r="E83" s="112"/>
      <c r="F83" s="112"/>
      <c r="G83" s="112"/>
      <c r="H83" s="112"/>
      <c r="I83" s="110">
        <v>368096.62</v>
      </c>
      <c r="J83" s="110"/>
      <c r="K83" s="110"/>
      <c r="L83" s="110"/>
      <c r="M83" s="109"/>
      <c r="N83" s="109" t="s">
        <v>296</v>
      </c>
      <c r="O83" s="43"/>
      <c r="P83" s="43"/>
      <c r="Q83" s="43"/>
      <c r="R83" s="43"/>
      <c r="S83" s="43"/>
    </row>
    <row r="84" spans="1:19" ht="36" x14ac:dyDescent="0.2">
      <c r="A84" s="113" t="s">
        <v>297</v>
      </c>
      <c r="B84" s="114"/>
      <c r="C84" s="114"/>
      <c r="D84" s="114"/>
      <c r="E84" s="114"/>
      <c r="F84" s="114"/>
      <c r="G84" s="114"/>
      <c r="H84" s="114"/>
      <c r="I84" s="116">
        <v>248762.88</v>
      </c>
      <c r="J84" s="115">
        <v>39700.83</v>
      </c>
      <c r="K84" s="115" t="s">
        <v>298</v>
      </c>
      <c r="L84" s="115">
        <v>126040.29</v>
      </c>
      <c r="M84" s="116"/>
      <c r="N84" s="116" t="s">
        <v>299</v>
      </c>
      <c r="O84" s="43"/>
      <c r="P84" s="43"/>
      <c r="Q84" s="43"/>
      <c r="R84" s="43"/>
      <c r="S84" s="43"/>
    </row>
    <row r="85" spans="1:19" ht="36" x14ac:dyDescent="0.2">
      <c r="A85" s="113" t="s">
        <v>300</v>
      </c>
      <c r="B85" s="114"/>
      <c r="C85" s="114"/>
      <c r="D85" s="114"/>
      <c r="E85" s="114"/>
      <c r="F85" s="114"/>
      <c r="G85" s="114"/>
      <c r="H85" s="114"/>
      <c r="I85" s="116">
        <v>267171.28000000003</v>
      </c>
      <c r="J85" s="115">
        <v>45655.97</v>
      </c>
      <c r="K85" s="115" t="s">
        <v>301</v>
      </c>
      <c r="L85" s="115">
        <v>126040.29</v>
      </c>
      <c r="M85" s="116"/>
      <c r="N85" s="116" t="s">
        <v>296</v>
      </c>
      <c r="O85" s="43"/>
      <c r="P85" s="43"/>
      <c r="Q85" s="43"/>
      <c r="R85" s="43"/>
      <c r="S85" s="43"/>
    </row>
    <row r="86" spans="1:19" ht="12.75" x14ac:dyDescent="0.2">
      <c r="A86" s="113" t="s">
        <v>302</v>
      </c>
      <c r="B86" s="114"/>
      <c r="C86" s="114"/>
      <c r="D86" s="114"/>
      <c r="E86" s="114"/>
      <c r="F86" s="114"/>
      <c r="G86" s="114"/>
      <c r="H86" s="114"/>
      <c r="I86" s="116"/>
      <c r="J86" s="115"/>
      <c r="K86" s="115"/>
      <c r="L86" s="115"/>
      <c r="M86" s="116"/>
      <c r="N86" s="116"/>
      <c r="O86" s="43"/>
      <c r="P86" s="43"/>
      <c r="Q86" s="43"/>
      <c r="R86" s="43"/>
      <c r="S86" s="43"/>
    </row>
    <row r="87" spans="1:19" ht="39" customHeight="1" x14ac:dyDescent="0.2">
      <c r="A87" s="113" t="s">
        <v>303</v>
      </c>
      <c r="B87" s="114"/>
      <c r="C87" s="114"/>
      <c r="D87" s="114"/>
      <c r="E87" s="114"/>
      <c r="F87" s="114"/>
      <c r="G87" s="114"/>
      <c r="H87" s="114"/>
      <c r="I87" s="116">
        <v>18408.400000000001</v>
      </c>
      <c r="J87" s="115">
        <v>5955.12</v>
      </c>
      <c r="K87" s="115" t="s">
        <v>304</v>
      </c>
      <c r="L87" s="115"/>
      <c r="M87" s="116"/>
      <c r="N87" s="116" t="s">
        <v>305</v>
      </c>
      <c r="O87" s="43"/>
      <c r="P87" s="43"/>
      <c r="Q87" s="43"/>
      <c r="R87" s="43"/>
      <c r="S87" s="43"/>
    </row>
    <row r="88" spans="1:19" ht="12.75" x14ac:dyDescent="0.2">
      <c r="A88" s="113" t="s">
        <v>306</v>
      </c>
      <c r="B88" s="114"/>
      <c r="C88" s="114"/>
      <c r="D88" s="114"/>
      <c r="E88" s="114"/>
      <c r="F88" s="114"/>
      <c r="G88" s="114"/>
      <c r="H88" s="114"/>
      <c r="I88" s="116">
        <v>63565.96</v>
      </c>
      <c r="J88" s="115"/>
      <c r="K88" s="115"/>
      <c r="L88" s="115"/>
      <c r="M88" s="116"/>
      <c r="N88" s="116"/>
      <c r="O88" s="43"/>
      <c r="P88" s="43"/>
      <c r="Q88" s="43"/>
      <c r="R88" s="43"/>
      <c r="S88" s="43"/>
    </row>
    <row r="89" spans="1:19" ht="12.75" x14ac:dyDescent="0.2">
      <c r="A89" s="113" t="s">
        <v>307</v>
      </c>
      <c r="B89" s="114"/>
      <c r="C89" s="114"/>
      <c r="D89" s="114"/>
      <c r="E89" s="114"/>
      <c r="F89" s="114"/>
      <c r="G89" s="114"/>
      <c r="H89" s="114"/>
      <c r="I89" s="116">
        <v>37359.379999999997</v>
      </c>
      <c r="J89" s="115"/>
      <c r="K89" s="115"/>
      <c r="L89" s="115"/>
      <c r="M89" s="116"/>
      <c r="N89" s="116"/>
      <c r="O89" s="43"/>
      <c r="P89" s="43"/>
      <c r="Q89" s="43"/>
      <c r="R89" s="43"/>
      <c r="S89" s="43"/>
    </row>
    <row r="90" spans="1:19" ht="12.75" x14ac:dyDescent="0.2">
      <c r="A90" s="117" t="s">
        <v>308</v>
      </c>
      <c r="B90" s="118"/>
      <c r="C90" s="118"/>
      <c r="D90" s="118"/>
      <c r="E90" s="118"/>
      <c r="F90" s="118"/>
      <c r="G90" s="118"/>
      <c r="H90" s="118"/>
      <c r="I90" s="116"/>
      <c r="J90" s="115"/>
      <c r="K90" s="115"/>
      <c r="L90" s="115"/>
      <c r="M90" s="116"/>
      <c r="N90" s="116"/>
      <c r="O90" s="43"/>
      <c r="P90" s="43"/>
      <c r="Q90" s="43"/>
      <c r="R90" s="43"/>
      <c r="S90" s="43"/>
    </row>
    <row r="91" spans="1:19" ht="12.75" hidden="1" outlineLevel="1" x14ac:dyDescent="0.2">
      <c r="A91" s="113" t="s">
        <v>309</v>
      </c>
      <c r="B91" s="114"/>
      <c r="C91" s="114"/>
      <c r="D91" s="114"/>
      <c r="E91" s="114"/>
      <c r="F91" s="114"/>
      <c r="G91" s="114"/>
      <c r="H91" s="114"/>
      <c r="I91" s="116">
        <v>10.87</v>
      </c>
      <c r="J91" s="115"/>
      <c r="K91" s="115"/>
      <c r="L91" s="115"/>
      <c r="M91" s="116"/>
      <c r="N91" s="116"/>
      <c r="O91" s="43"/>
      <c r="P91" s="43"/>
      <c r="Q91" s="43"/>
      <c r="R91" s="43"/>
      <c r="S91" s="43"/>
    </row>
    <row r="92" spans="1:19" ht="36" hidden="1" outlineLevel="1" x14ac:dyDescent="0.2">
      <c r="A92" s="113" t="s">
        <v>310</v>
      </c>
      <c r="B92" s="114"/>
      <c r="C92" s="114"/>
      <c r="D92" s="114"/>
      <c r="E92" s="114"/>
      <c r="F92" s="114"/>
      <c r="G92" s="114"/>
      <c r="H92" s="114"/>
      <c r="I92" s="116">
        <v>3987.35</v>
      </c>
      <c r="J92" s="115"/>
      <c r="K92" s="115"/>
      <c r="L92" s="115"/>
      <c r="M92" s="116"/>
      <c r="N92" s="116" t="s">
        <v>311</v>
      </c>
      <c r="O92" s="43"/>
      <c r="P92" s="43"/>
      <c r="Q92" s="43"/>
      <c r="R92" s="43"/>
      <c r="S92" s="43"/>
    </row>
    <row r="93" spans="1:19" ht="36" hidden="1" outlineLevel="1" x14ac:dyDescent="0.2">
      <c r="A93" s="113" t="s">
        <v>312</v>
      </c>
      <c r="B93" s="114"/>
      <c r="C93" s="114"/>
      <c r="D93" s="114"/>
      <c r="E93" s="114"/>
      <c r="F93" s="114"/>
      <c r="G93" s="114"/>
      <c r="H93" s="114"/>
      <c r="I93" s="116">
        <v>217.32</v>
      </c>
      <c r="J93" s="115"/>
      <c r="K93" s="115"/>
      <c r="L93" s="115"/>
      <c r="M93" s="116"/>
      <c r="N93" s="116" t="s">
        <v>50</v>
      </c>
      <c r="O93" s="43"/>
      <c r="P93" s="43"/>
      <c r="Q93" s="43"/>
      <c r="R93" s="43"/>
      <c r="S93" s="43"/>
    </row>
    <row r="94" spans="1:19" ht="12.75" hidden="1" outlineLevel="1" x14ac:dyDescent="0.2">
      <c r="A94" s="113" t="s">
        <v>313</v>
      </c>
      <c r="B94" s="114"/>
      <c r="C94" s="114"/>
      <c r="D94" s="114"/>
      <c r="E94" s="114"/>
      <c r="F94" s="114"/>
      <c r="G94" s="114"/>
      <c r="H94" s="114"/>
      <c r="I94" s="116">
        <v>2639.86</v>
      </c>
      <c r="J94" s="115"/>
      <c r="K94" s="115"/>
      <c r="L94" s="115"/>
      <c r="M94" s="116"/>
      <c r="N94" s="116"/>
      <c r="O94" s="43"/>
      <c r="P94" s="43"/>
      <c r="Q94" s="43"/>
      <c r="R94" s="43"/>
      <c r="S94" s="43"/>
    </row>
    <row r="95" spans="1:19" ht="36" hidden="1" outlineLevel="1" x14ac:dyDescent="0.2">
      <c r="A95" s="113" t="s">
        <v>314</v>
      </c>
      <c r="B95" s="114"/>
      <c r="C95" s="114"/>
      <c r="D95" s="114"/>
      <c r="E95" s="114"/>
      <c r="F95" s="114"/>
      <c r="G95" s="114"/>
      <c r="H95" s="114"/>
      <c r="I95" s="116">
        <v>110234.58</v>
      </c>
      <c r="J95" s="115"/>
      <c r="K95" s="115"/>
      <c r="L95" s="115"/>
      <c r="M95" s="116"/>
      <c r="N95" s="116" t="s">
        <v>315</v>
      </c>
      <c r="O95" s="43"/>
      <c r="P95" s="43"/>
      <c r="Q95" s="43"/>
      <c r="R95" s="43"/>
      <c r="S95" s="43"/>
    </row>
    <row r="96" spans="1:19" ht="36" hidden="1" outlineLevel="1" x14ac:dyDescent="0.2">
      <c r="A96" s="113" t="s">
        <v>316</v>
      </c>
      <c r="B96" s="114"/>
      <c r="C96" s="114"/>
      <c r="D96" s="114"/>
      <c r="E96" s="114"/>
      <c r="F96" s="114"/>
      <c r="G96" s="114"/>
      <c r="H96" s="114"/>
      <c r="I96" s="116">
        <v>2764.43</v>
      </c>
      <c r="J96" s="115"/>
      <c r="K96" s="115"/>
      <c r="L96" s="115"/>
      <c r="M96" s="116"/>
      <c r="N96" s="116" t="s">
        <v>317</v>
      </c>
      <c r="O96" s="43"/>
      <c r="P96" s="43"/>
      <c r="Q96" s="43"/>
      <c r="R96" s="43"/>
      <c r="S96" s="43"/>
    </row>
    <row r="97" spans="1:19" ht="36" hidden="1" outlineLevel="1" x14ac:dyDescent="0.2">
      <c r="A97" s="113" t="s">
        <v>318</v>
      </c>
      <c r="B97" s="114"/>
      <c r="C97" s="114"/>
      <c r="D97" s="114"/>
      <c r="E97" s="114"/>
      <c r="F97" s="114"/>
      <c r="G97" s="114"/>
      <c r="H97" s="114"/>
      <c r="I97" s="116">
        <v>69395.8</v>
      </c>
      <c r="J97" s="115"/>
      <c r="K97" s="115"/>
      <c r="L97" s="115"/>
      <c r="M97" s="116"/>
      <c r="N97" s="116" t="s">
        <v>319</v>
      </c>
      <c r="O97" s="43"/>
      <c r="P97" s="43"/>
      <c r="Q97" s="43"/>
      <c r="R97" s="43"/>
      <c r="S97" s="43"/>
    </row>
    <row r="98" spans="1:19" ht="36" hidden="1" outlineLevel="1" x14ac:dyDescent="0.2">
      <c r="A98" s="113" t="s">
        <v>320</v>
      </c>
      <c r="B98" s="114"/>
      <c r="C98" s="114"/>
      <c r="D98" s="114"/>
      <c r="E98" s="114"/>
      <c r="F98" s="114"/>
      <c r="G98" s="114"/>
      <c r="H98" s="114"/>
      <c r="I98" s="116">
        <v>8244.8799999999992</v>
      </c>
      <c r="J98" s="115"/>
      <c r="K98" s="115"/>
      <c r="L98" s="115"/>
      <c r="M98" s="116"/>
      <c r="N98" s="116" t="s">
        <v>321</v>
      </c>
      <c r="O98" s="43"/>
      <c r="P98" s="43"/>
      <c r="Q98" s="43"/>
      <c r="R98" s="43"/>
      <c r="S98" s="43"/>
    </row>
    <row r="99" spans="1:19" ht="12.75" hidden="1" outlineLevel="1" x14ac:dyDescent="0.2">
      <c r="A99" s="113" t="s">
        <v>322</v>
      </c>
      <c r="B99" s="114"/>
      <c r="C99" s="114"/>
      <c r="D99" s="114"/>
      <c r="E99" s="114"/>
      <c r="F99" s="114"/>
      <c r="G99" s="114"/>
      <c r="H99" s="114"/>
      <c r="I99" s="116">
        <v>14778.06</v>
      </c>
      <c r="J99" s="115"/>
      <c r="K99" s="115"/>
      <c r="L99" s="115"/>
      <c r="M99" s="116"/>
      <c r="N99" s="116"/>
      <c r="O99" s="43"/>
      <c r="P99" s="43"/>
      <c r="Q99" s="43"/>
      <c r="R99" s="43"/>
      <c r="S99" s="43"/>
    </row>
    <row r="100" spans="1:19" ht="12.75" hidden="1" outlineLevel="1" x14ac:dyDescent="0.2">
      <c r="A100" s="113" t="s">
        <v>323</v>
      </c>
      <c r="B100" s="114"/>
      <c r="C100" s="114"/>
      <c r="D100" s="114"/>
      <c r="E100" s="114"/>
      <c r="F100" s="114"/>
      <c r="G100" s="114"/>
      <c r="H100" s="114"/>
      <c r="I100" s="116">
        <v>1323.45</v>
      </c>
      <c r="J100" s="115"/>
      <c r="K100" s="115"/>
      <c r="L100" s="115"/>
      <c r="M100" s="116"/>
      <c r="N100" s="116">
        <v>1.04</v>
      </c>
      <c r="O100" s="43"/>
      <c r="P100" s="43"/>
      <c r="Q100" s="43"/>
      <c r="R100" s="43"/>
      <c r="S100" s="43"/>
    </row>
    <row r="101" spans="1:19" ht="36" hidden="1" outlineLevel="1" x14ac:dyDescent="0.2">
      <c r="A101" s="113" t="s">
        <v>324</v>
      </c>
      <c r="B101" s="114"/>
      <c r="C101" s="114"/>
      <c r="D101" s="114"/>
      <c r="E101" s="114"/>
      <c r="F101" s="114"/>
      <c r="G101" s="114"/>
      <c r="H101" s="114"/>
      <c r="I101" s="116">
        <v>67281.289999999994</v>
      </c>
      <c r="J101" s="115"/>
      <c r="K101" s="115"/>
      <c r="L101" s="115"/>
      <c r="M101" s="116"/>
      <c r="N101" s="116" t="s">
        <v>325</v>
      </c>
      <c r="O101" s="43"/>
      <c r="P101" s="43"/>
      <c r="Q101" s="43"/>
      <c r="R101" s="43"/>
      <c r="S101" s="43"/>
    </row>
    <row r="102" spans="1:19" ht="12.75" hidden="1" outlineLevel="1" x14ac:dyDescent="0.2">
      <c r="A102" s="113" t="s">
        <v>322</v>
      </c>
      <c r="B102" s="114"/>
      <c r="C102" s="114"/>
      <c r="D102" s="114"/>
      <c r="E102" s="114"/>
      <c r="F102" s="114"/>
      <c r="G102" s="114"/>
      <c r="H102" s="114"/>
      <c r="I102" s="116">
        <v>29816.93</v>
      </c>
      <c r="J102" s="115"/>
      <c r="K102" s="115"/>
      <c r="L102" s="115"/>
      <c r="M102" s="116"/>
      <c r="N102" s="116"/>
      <c r="O102" s="43"/>
      <c r="P102" s="43"/>
      <c r="Q102" s="43"/>
      <c r="R102" s="43"/>
      <c r="S102" s="43"/>
    </row>
    <row r="103" spans="1:19" ht="36" hidden="1" outlineLevel="1" x14ac:dyDescent="0.2">
      <c r="A103" s="113" t="s">
        <v>326</v>
      </c>
      <c r="B103" s="114"/>
      <c r="C103" s="114"/>
      <c r="D103" s="114"/>
      <c r="E103" s="114"/>
      <c r="F103" s="114"/>
      <c r="G103" s="114"/>
      <c r="H103" s="114"/>
      <c r="I103" s="116">
        <v>6139.68</v>
      </c>
      <c r="J103" s="115"/>
      <c r="K103" s="115"/>
      <c r="L103" s="115"/>
      <c r="M103" s="116"/>
      <c r="N103" s="116" t="s">
        <v>327</v>
      </c>
      <c r="O103" s="43"/>
      <c r="P103" s="43"/>
      <c r="Q103" s="43"/>
      <c r="R103" s="43"/>
      <c r="S103" s="43"/>
    </row>
    <row r="104" spans="1:19" ht="12.75" hidden="1" outlineLevel="1" x14ac:dyDescent="0.2">
      <c r="A104" s="113" t="s">
        <v>328</v>
      </c>
      <c r="B104" s="114"/>
      <c r="C104" s="114"/>
      <c r="D104" s="114"/>
      <c r="E104" s="114"/>
      <c r="F104" s="114"/>
      <c r="G104" s="114"/>
      <c r="H104" s="114"/>
      <c r="I104" s="116">
        <v>30709.59</v>
      </c>
      <c r="J104" s="115"/>
      <c r="K104" s="115"/>
      <c r="L104" s="115"/>
      <c r="M104" s="116"/>
      <c r="N104" s="116">
        <v>60.87</v>
      </c>
      <c r="O104" s="43"/>
      <c r="P104" s="43"/>
      <c r="Q104" s="43"/>
      <c r="R104" s="43"/>
      <c r="S104" s="43"/>
    </row>
    <row r="105" spans="1:19" ht="36" hidden="1" outlineLevel="1" x14ac:dyDescent="0.2">
      <c r="A105" s="113" t="s">
        <v>329</v>
      </c>
      <c r="B105" s="114"/>
      <c r="C105" s="114"/>
      <c r="D105" s="114"/>
      <c r="E105" s="114"/>
      <c r="F105" s="114"/>
      <c r="G105" s="114"/>
      <c r="H105" s="114"/>
      <c r="I105" s="116">
        <v>1395.54</v>
      </c>
      <c r="J105" s="115"/>
      <c r="K105" s="115"/>
      <c r="L105" s="115"/>
      <c r="M105" s="116"/>
      <c r="N105" s="116" t="s">
        <v>330</v>
      </c>
      <c r="O105" s="43"/>
      <c r="P105" s="43"/>
      <c r="Q105" s="43"/>
      <c r="R105" s="43"/>
      <c r="S105" s="43"/>
    </row>
    <row r="106" spans="1:19" ht="36" hidden="1" outlineLevel="1" x14ac:dyDescent="0.2">
      <c r="A106" s="113" t="s">
        <v>331</v>
      </c>
      <c r="B106" s="114"/>
      <c r="C106" s="114"/>
      <c r="D106" s="114"/>
      <c r="E106" s="114"/>
      <c r="F106" s="114"/>
      <c r="G106" s="114"/>
      <c r="H106" s="114"/>
      <c r="I106" s="116">
        <v>36.479999999999997</v>
      </c>
      <c r="J106" s="115"/>
      <c r="K106" s="115"/>
      <c r="L106" s="115"/>
      <c r="M106" s="116"/>
      <c r="N106" s="116" t="s">
        <v>266</v>
      </c>
      <c r="O106" s="43"/>
      <c r="P106" s="43"/>
      <c r="Q106" s="43"/>
      <c r="R106" s="43"/>
      <c r="S106" s="43"/>
    </row>
    <row r="107" spans="1:19" ht="12.75" hidden="1" outlineLevel="1" x14ac:dyDescent="0.2">
      <c r="A107" s="113" t="s">
        <v>332</v>
      </c>
      <c r="B107" s="114"/>
      <c r="C107" s="114"/>
      <c r="D107" s="114"/>
      <c r="E107" s="114"/>
      <c r="F107" s="114"/>
      <c r="G107" s="114"/>
      <c r="H107" s="114"/>
      <c r="I107" s="116">
        <v>19120.509999999998</v>
      </c>
      <c r="J107" s="115"/>
      <c r="K107" s="115"/>
      <c r="L107" s="115"/>
      <c r="M107" s="116"/>
      <c r="N107" s="116">
        <v>18.940000000000001</v>
      </c>
      <c r="O107" s="43"/>
      <c r="P107" s="43"/>
      <c r="Q107" s="43"/>
      <c r="R107" s="43"/>
      <c r="S107" s="43"/>
    </row>
    <row r="108" spans="1:19" ht="36" collapsed="1" x14ac:dyDescent="0.2">
      <c r="A108" s="113" t="s">
        <v>333</v>
      </c>
      <c r="B108" s="114"/>
      <c r="C108" s="114"/>
      <c r="D108" s="114"/>
      <c r="E108" s="114"/>
      <c r="F108" s="114"/>
      <c r="G108" s="114"/>
      <c r="H108" s="114"/>
      <c r="I108" s="116">
        <v>368096.62</v>
      </c>
      <c r="J108" s="115"/>
      <c r="K108" s="115"/>
      <c r="L108" s="115"/>
      <c r="M108" s="116"/>
      <c r="N108" s="116" t="s">
        <v>296</v>
      </c>
      <c r="O108" s="43"/>
      <c r="P108" s="43"/>
      <c r="Q108" s="43"/>
      <c r="R108" s="43"/>
      <c r="S108" s="43"/>
    </row>
    <row r="109" spans="1:19" ht="12.75" x14ac:dyDescent="0.2">
      <c r="A109" s="113" t="s">
        <v>334</v>
      </c>
      <c r="B109" s="114"/>
      <c r="C109" s="114"/>
      <c r="D109" s="114"/>
      <c r="E109" s="114"/>
      <c r="F109" s="114"/>
      <c r="G109" s="114"/>
      <c r="H109" s="114"/>
      <c r="I109" s="116"/>
      <c r="J109" s="115"/>
      <c r="K109" s="115"/>
      <c r="L109" s="115"/>
      <c r="M109" s="116"/>
      <c r="N109" s="116"/>
      <c r="O109" s="43"/>
      <c r="P109" s="43"/>
      <c r="Q109" s="43"/>
      <c r="R109" s="43"/>
      <c r="S109" s="43"/>
    </row>
    <row r="110" spans="1:19" ht="12.75" x14ac:dyDescent="0.2">
      <c r="A110" s="113" t="s">
        <v>335</v>
      </c>
      <c r="B110" s="114"/>
      <c r="C110" s="114"/>
      <c r="D110" s="114"/>
      <c r="E110" s="114"/>
      <c r="F110" s="114"/>
      <c r="G110" s="114"/>
      <c r="H110" s="114"/>
      <c r="I110" s="116">
        <v>126040.29</v>
      </c>
      <c r="J110" s="115"/>
      <c r="K110" s="115"/>
      <c r="L110" s="115"/>
      <c r="M110" s="116"/>
      <c r="N110" s="116"/>
      <c r="O110" s="43"/>
      <c r="P110" s="43"/>
      <c r="Q110" s="43"/>
      <c r="R110" s="43"/>
      <c r="S110" s="43"/>
    </row>
    <row r="111" spans="1:19" ht="12.75" x14ac:dyDescent="0.2">
      <c r="A111" s="113" t="s">
        <v>336</v>
      </c>
      <c r="B111" s="114"/>
      <c r="C111" s="114"/>
      <c r="D111" s="114"/>
      <c r="E111" s="114"/>
      <c r="F111" s="114"/>
      <c r="G111" s="114"/>
      <c r="H111" s="114"/>
      <c r="I111" s="116">
        <v>95475.02</v>
      </c>
      <c r="J111" s="115"/>
      <c r="K111" s="115"/>
      <c r="L111" s="115"/>
      <c r="M111" s="116"/>
      <c r="N111" s="116"/>
      <c r="O111" s="43"/>
      <c r="P111" s="43"/>
      <c r="Q111" s="43"/>
      <c r="R111" s="43"/>
      <c r="S111" s="43"/>
    </row>
    <row r="112" spans="1:19" ht="12.75" x14ac:dyDescent="0.2">
      <c r="A112" s="113" t="s">
        <v>337</v>
      </c>
      <c r="B112" s="114"/>
      <c r="C112" s="114"/>
      <c r="D112" s="114"/>
      <c r="E112" s="114"/>
      <c r="F112" s="114"/>
      <c r="G112" s="114"/>
      <c r="H112" s="114"/>
      <c r="I112" s="116">
        <v>67544.66</v>
      </c>
      <c r="J112" s="115"/>
      <c r="K112" s="115"/>
      <c r="L112" s="115"/>
      <c r="M112" s="116"/>
      <c r="N112" s="116"/>
      <c r="O112" s="43"/>
      <c r="P112" s="43"/>
      <c r="Q112" s="43"/>
      <c r="R112" s="43"/>
      <c r="S112" s="43"/>
    </row>
    <row r="113" spans="1:19" ht="12.75" x14ac:dyDescent="0.2">
      <c r="A113" s="113" t="s">
        <v>338</v>
      </c>
      <c r="B113" s="114"/>
      <c r="C113" s="114"/>
      <c r="D113" s="114"/>
      <c r="E113" s="114"/>
      <c r="F113" s="114"/>
      <c r="G113" s="114"/>
      <c r="H113" s="114"/>
      <c r="I113" s="116">
        <v>63565.96</v>
      </c>
      <c r="J113" s="115"/>
      <c r="K113" s="115"/>
      <c r="L113" s="115"/>
      <c r="M113" s="116"/>
      <c r="N113" s="116"/>
      <c r="O113" s="43"/>
      <c r="P113" s="43"/>
      <c r="Q113" s="43"/>
      <c r="R113" s="43"/>
      <c r="S113" s="43"/>
    </row>
    <row r="114" spans="1:19" ht="12.75" x14ac:dyDescent="0.2">
      <c r="A114" s="113" t="s">
        <v>339</v>
      </c>
      <c r="B114" s="114"/>
      <c r="C114" s="114"/>
      <c r="D114" s="114"/>
      <c r="E114" s="114"/>
      <c r="F114" s="114"/>
      <c r="G114" s="114"/>
      <c r="H114" s="114"/>
      <c r="I114" s="116">
        <v>37359.379999999997</v>
      </c>
      <c r="J114" s="115"/>
      <c r="K114" s="115"/>
      <c r="L114" s="115"/>
      <c r="M114" s="116"/>
      <c r="N114" s="116"/>
      <c r="O114" s="43"/>
      <c r="P114" s="43"/>
      <c r="Q114" s="43"/>
      <c r="R114" s="43"/>
      <c r="S114" s="43"/>
    </row>
    <row r="115" spans="1:19" ht="12.75" x14ac:dyDescent="0.2">
      <c r="A115" s="113" t="s">
        <v>340</v>
      </c>
      <c r="B115" s="114"/>
      <c r="C115" s="114"/>
      <c r="D115" s="114"/>
      <c r="E115" s="114"/>
      <c r="F115" s="114"/>
      <c r="G115" s="114"/>
      <c r="H115" s="114"/>
      <c r="I115" s="116">
        <v>5521.45</v>
      </c>
      <c r="J115" s="115"/>
      <c r="K115" s="115"/>
      <c r="L115" s="115"/>
      <c r="M115" s="116"/>
      <c r="N115" s="116"/>
      <c r="O115" s="43"/>
      <c r="P115" s="43"/>
      <c r="Q115" s="43"/>
      <c r="R115" s="43"/>
      <c r="S115" s="43"/>
    </row>
    <row r="116" spans="1:19" ht="12.75" x14ac:dyDescent="0.2">
      <c r="A116" s="117" t="s">
        <v>341</v>
      </c>
      <c r="B116" s="118"/>
      <c r="C116" s="118"/>
      <c r="D116" s="118"/>
      <c r="E116" s="118"/>
      <c r="F116" s="118"/>
      <c r="G116" s="118"/>
      <c r="H116" s="118"/>
      <c r="I116" s="116">
        <v>373618.07</v>
      </c>
      <c r="J116" s="115"/>
      <c r="K116" s="115"/>
      <c r="L116" s="115"/>
      <c r="M116" s="116"/>
      <c r="N116" s="116"/>
      <c r="O116" s="43"/>
      <c r="P116" s="43"/>
      <c r="Q116" s="43"/>
      <c r="R116" s="43"/>
      <c r="S116" s="43"/>
    </row>
    <row r="117" spans="1:19" ht="12.75" x14ac:dyDescent="0.2">
      <c r="A117" s="113" t="s">
        <v>342</v>
      </c>
      <c r="B117" s="114"/>
      <c r="C117" s="114"/>
      <c r="D117" s="114"/>
      <c r="E117" s="114"/>
      <c r="F117" s="114"/>
      <c r="G117" s="114"/>
      <c r="H117" s="114"/>
      <c r="I117" s="116">
        <v>352679.87</v>
      </c>
      <c r="J117" s="115"/>
      <c r="K117" s="115"/>
      <c r="L117" s="115"/>
      <c r="M117" s="116"/>
      <c r="N117" s="116"/>
      <c r="O117" s="43"/>
      <c r="P117" s="43"/>
      <c r="Q117" s="43"/>
      <c r="R117" s="43"/>
      <c r="S117" s="43"/>
    </row>
    <row r="118" spans="1:19" ht="12.75" x14ac:dyDescent="0.2">
      <c r="A118" s="113" t="s">
        <v>343</v>
      </c>
      <c r="B118" s="114"/>
      <c r="C118" s="114"/>
      <c r="D118" s="114"/>
      <c r="E118" s="114"/>
      <c r="F118" s="114"/>
      <c r="G118" s="114"/>
      <c r="H118" s="114"/>
      <c r="I118" s="116">
        <v>63482.38</v>
      </c>
      <c r="J118" s="115"/>
      <c r="K118" s="115"/>
      <c r="L118" s="115"/>
      <c r="M118" s="116"/>
      <c r="N118" s="116"/>
      <c r="O118" s="43"/>
      <c r="P118" s="43"/>
      <c r="Q118" s="43"/>
      <c r="R118" s="43"/>
      <c r="S118" s="43"/>
    </row>
    <row r="119" spans="1:19" ht="36" x14ac:dyDescent="0.2">
      <c r="A119" s="117" t="s">
        <v>344</v>
      </c>
      <c r="B119" s="118"/>
      <c r="C119" s="118"/>
      <c r="D119" s="118"/>
      <c r="E119" s="118"/>
      <c r="F119" s="118"/>
      <c r="G119" s="118"/>
      <c r="H119" s="118"/>
      <c r="I119" s="116">
        <v>416162.25</v>
      </c>
      <c r="J119" s="115"/>
      <c r="K119" s="115"/>
      <c r="L119" s="115"/>
      <c r="M119" s="116"/>
      <c r="N119" s="116" t="s">
        <v>296</v>
      </c>
      <c r="O119" s="43"/>
      <c r="P119" s="43"/>
      <c r="Q119" s="43"/>
      <c r="R119" s="43"/>
      <c r="S119" s="43"/>
    </row>
    <row r="120" spans="1:19" x14ac:dyDescent="0.2">
      <c r="A120" s="44"/>
      <c r="B120" s="45"/>
      <c r="C120" s="46"/>
      <c r="D120" s="47"/>
      <c r="E120" s="48"/>
      <c r="F120" s="48"/>
      <c r="G120" s="48"/>
      <c r="H120" s="48"/>
      <c r="I120" s="44"/>
      <c r="J120" s="44"/>
      <c r="K120" s="44"/>
      <c r="L120" s="44"/>
      <c r="M120" s="44"/>
      <c r="N120" s="44"/>
    </row>
    <row r="121" spans="1:19" x14ac:dyDescent="0.2">
      <c r="A121" s="49"/>
      <c r="B121" s="50"/>
      <c r="C121" s="51"/>
      <c r="D121" s="49"/>
      <c r="E121" s="52"/>
      <c r="F121" s="52"/>
      <c r="G121" s="52"/>
      <c r="H121" s="52"/>
      <c r="I121" s="53"/>
      <c r="J121" s="52"/>
      <c r="K121" s="52"/>
      <c r="L121" s="52"/>
      <c r="M121" s="52"/>
    </row>
    <row r="122" spans="1:19" x14ac:dyDescent="0.2">
      <c r="A122" s="49"/>
      <c r="B122" s="50"/>
      <c r="C122" s="51"/>
      <c r="D122" s="49"/>
      <c r="E122" s="52"/>
      <c r="F122" s="52"/>
      <c r="G122" s="52"/>
      <c r="H122" s="52"/>
      <c r="I122" s="53"/>
      <c r="J122" s="52"/>
      <c r="K122" s="52"/>
      <c r="L122" s="52"/>
      <c r="M122" s="52"/>
    </row>
    <row r="123" spans="1:19" ht="12.75" x14ac:dyDescent="0.2">
      <c r="A123" s="54"/>
      <c r="B123" s="55" t="s">
        <v>36</v>
      </c>
      <c r="C123" s="125" t="s">
        <v>41</v>
      </c>
      <c r="D123" s="54"/>
      <c r="E123" s="57"/>
      <c r="F123" s="58"/>
      <c r="G123" s="59"/>
      <c r="H123" s="58"/>
      <c r="I123" s="60"/>
      <c r="J123" s="60"/>
      <c r="K123" s="60"/>
      <c r="L123" s="60"/>
      <c r="M123" s="60"/>
      <c r="N123" s="58"/>
    </row>
    <row r="124" spans="1:19" ht="12.75" x14ac:dyDescent="0.2">
      <c r="C124" s="126" t="s">
        <v>34</v>
      </c>
      <c r="D124" s="62"/>
      <c r="E124" s="62"/>
      <c r="O124" s="58"/>
      <c r="P124" s="58"/>
      <c r="Q124" s="58"/>
      <c r="R124" s="58"/>
      <c r="S124" s="58"/>
    </row>
    <row r="125" spans="1:19" x14ac:dyDescent="0.2">
      <c r="C125" s="126"/>
      <c r="D125" s="62"/>
      <c r="E125" s="62"/>
    </row>
    <row r="126" spans="1:19" x14ac:dyDescent="0.2">
      <c r="D126" s="63"/>
    </row>
    <row r="128" spans="1:19" ht="12.75" x14ac:dyDescent="0.2">
      <c r="A128" s="64"/>
      <c r="B128" s="55" t="s">
        <v>35</v>
      </c>
      <c r="C128" s="125" t="s">
        <v>42</v>
      </c>
      <c r="D128" s="65"/>
      <c r="E128" s="56"/>
      <c r="F128" s="58"/>
      <c r="G128" s="66"/>
      <c r="H128" s="66"/>
      <c r="I128" s="66"/>
      <c r="J128" s="66"/>
      <c r="K128" s="66"/>
      <c r="L128" s="66"/>
      <c r="M128" s="66"/>
      <c r="N128" s="58"/>
    </row>
    <row r="129" spans="3:19" ht="12.75" x14ac:dyDescent="0.2">
      <c r="C129" s="126" t="s">
        <v>34</v>
      </c>
      <c r="D129" s="62"/>
      <c r="E129" s="62"/>
      <c r="O129" s="58"/>
      <c r="P129" s="58"/>
      <c r="Q129" s="58"/>
      <c r="R129" s="58"/>
      <c r="S129" s="58"/>
    </row>
  </sheetData>
  <mergeCells count="79">
    <mergeCell ref="A118:H118"/>
    <mergeCell ref="A119:H119"/>
    <mergeCell ref="A112:H112"/>
    <mergeCell ref="A113:H113"/>
    <mergeCell ref="A114:H114"/>
    <mergeCell ref="A115:H115"/>
    <mergeCell ref="A116:H116"/>
    <mergeCell ref="A117:H117"/>
    <mergeCell ref="A106:H106"/>
    <mergeCell ref="A107:H107"/>
    <mergeCell ref="A108:H108"/>
    <mergeCell ref="A109:H109"/>
    <mergeCell ref="A110:H110"/>
    <mergeCell ref="A111:H111"/>
    <mergeCell ref="A100:H100"/>
    <mergeCell ref="A101:H101"/>
    <mergeCell ref="A102:H102"/>
    <mergeCell ref="A103:H103"/>
    <mergeCell ref="A104:H104"/>
    <mergeCell ref="A105:H105"/>
    <mergeCell ref="A94:H94"/>
    <mergeCell ref="A95:H95"/>
    <mergeCell ref="A96:H96"/>
    <mergeCell ref="A97:H97"/>
    <mergeCell ref="A98:H98"/>
    <mergeCell ref="A99:H99"/>
    <mergeCell ref="A88:H88"/>
    <mergeCell ref="A89:H89"/>
    <mergeCell ref="A90:H90"/>
    <mergeCell ref="A91:H91"/>
    <mergeCell ref="A92:H92"/>
    <mergeCell ref="A93:H93"/>
    <mergeCell ref="A80:N80"/>
    <mergeCell ref="A83:H83"/>
    <mergeCell ref="A84:H84"/>
    <mergeCell ref="A85:H85"/>
    <mergeCell ref="A86:H86"/>
    <mergeCell ref="A87:H87"/>
    <mergeCell ref="A29:N29"/>
    <mergeCell ref="A30:N30"/>
    <mergeCell ref="A36:N36"/>
    <mergeCell ref="A43:N43"/>
    <mergeCell ref="A70:N70"/>
    <mergeCell ref="A75:N75"/>
    <mergeCell ref="L19:M19"/>
    <mergeCell ref="H19:K19"/>
    <mergeCell ref="C16:J16"/>
    <mergeCell ref="D23:D27"/>
    <mergeCell ref="H18:K18"/>
    <mergeCell ref="I24:L24"/>
    <mergeCell ref="A21:L21"/>
    <mergeCell ref="A18:D18"/>
    <mergeCell ref="H17:K17"/>
    <mergeCell ref="L17:M17"/>
    <mergeCell ref="L18:M18"/>
    <mergeCell ref="A23:A27"/>
    <mergeCell ref="B23:B27"/>
    <mergeCell ref="C23:C27"/>
    <mergeCell ref="M23:N25"/>
    <mergeCell ref="I25:I27"/>
    <mergeCell ref="J25:J27"/>
    <mergeCell ref="E26:E27"/>
    <mergeCell ref="F26:F27"/>
    <mergeCell ref="K26:K27"/>
    <mergeCell ref="E24:G24"/>
    <mergeCell ref="M26:N26"/>
    <mergeCell ref="H23:H27"/>
    <mergeCell ref="L25:L27"/>
    <mergeCell ref="G25:G27"/>
    <mergeCell ref="E23:G23"/>
    <mergeCell ref="I23:L23"/>
    <mergeCell ref="B11:M11"/>
    <mergeCell ref="B7:M7"/>
    <mergeCell ref="B13:M13"/>
    <mergeCell ref="B14:M14"/>
    <mergeCell ref="B8:M8"/>
    <mergeCell ref="B10:M10"/>
    <mergeCell ref="I12:J12"/>
    <mergeCell ref="G12:H12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69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Company>Центр "Гранд"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Анищенко Вадим</dc:creator>
  <cp:lastModifiedBy>Анищенко Вадим</cp:lastModifiedBy>
  <cp:lastPrinted>2014-08-04T04:54:34Z</cp:lastPrinted>
  <dcterms:created xsi:type="dcterms:W3CDTF">2004-03-31T11:09:00Z</dcterms:created>
  <dcterms:modified xsi:type="dcterms:W3CDTF">2014-08-04T04:54:54Z</dcterms:modified>
</cp:coreProperties>
</file>