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fullCalcOnLoad="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6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6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6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6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6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6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9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10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<sst xmlns="http://schemas.openxmlformats.org/spreadsheetml/2006/main" count="234" uniqueCount="218">
  <si>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</si>
  <si>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</si>
  <si>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</si>
  <si>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</si>
  <si>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</si>
  <si>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</si>
  <si>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</si>
  <si>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</si>
  <si>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</si>
  <si>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</si>
  <si>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</si>
  <si>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</si>
  <si>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</si>
  <si>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</si>
  <si>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</si>
  <si>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</si>
  <si>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</si>
  <si>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</si>
  <si>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</si>
  <si>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</si>
  <si>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</si>
  <si>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</si>
  <si>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</si>
  <si>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</si>
  <si>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</si>
  <si>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</si>
  <si>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</si>
  <si>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</si>
  <si>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</si>
  <si>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</si>
  <si>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</si>
  <si>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</si>
  <si>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</si>
  <si>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</si>
  <si>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</si>
  <si>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</si>
  <si>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</si>
  <si>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</si>
  <si>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</si>
  <si>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</si>
  <si>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Ремонт и восстановление гидро-теплоизоляции стен; </t>
  </si>
  <si>
    <t xml:space="preserve"> _______________________________ //</t>
  </si>
  <si>
    <t xml:space="preserve"> _______________________________  //</t>
  </si>
  <si>
    <t xml:space="preserve">                           Раздел 1. Ремонт и восстановление гидро-теплоизоляции стен подвала</t>
  </si>
  <si>
    <t xml:space="preserve">                                   Разборка облицовок</t>
  </si>
  <si>
    <t>ТЕР46-04-015-01
Пр. Минстроя Новосиб.обл. от 07.12.2010 №141</t>
  </si>
  <si>
    <t>Разборка облицовки из камня;; 100 м2 облицовки
_______________
НР 94%=110%*0.85 от ФОТ; (23043,47 руб.)
СП 56%=70%*0.8 от ФОТ; (13728,02 руб.)</t>
  </si>
  <si>
    <t>3861,74
______
3861,74</t>
  </si>
  <si>
    <t>ОЗП=10,58
ЗПМ=10,58</t>
  </si>
  <si>
    <t>ТЕР26-01-037-01
Пр. Минстроя Новосиб.обл. от 07.12.2010 №141</t>
  </si>
  <si>
    <t>Разборка теплоизоляции из пенопласта; 1 м3 изоляции
_______________
(МДС 81-38.2004 п.п.3.3.1.Демонтаж (разборка) ПЗ=0,6 (ОЗП=0,6; ЭМ=0,6 к расх.; ЗПМ=0,6; МАТ=0,6 к расх.; ТЗ=0,6; ТЗМ=0,6))
_______________
НР 85%=100%*0.85 от ФОТ; (737,01 руб.)
СП 56%=70%*0.8 от ФОТ; (485,56 руб.)</t>
  </si>
  <si>
    <t>1240,8
______
136,59</t>
  </si>
  <si>
    <t>ОЗП=10,58
ЭМ=6,077
ЗПМ=10,58
МАТ=4,094</t>
  </si>
  <si>
    <t xml:space="preserve">                                   Разборка отмостки</t>
  </si>
  <si>
    <t>ТЕРр68-12-4
Пр. Минстроя Новосиб.обл. от 07.12.2010 №141</t>
  </si>
  <si>
    <t>Разборка покрытий и оснований асфальтобетонных  с помощью молотков отбойных (отмостка бетонная) прим.;; 100 м3 конструкций
_______________
НР 88%=104%*0.85 от ФОТ; (4155,32 руб.)
СП 48%=60%*0.8 от ФОТ; (2266,54 руб.)</t>
  </si>
  <si>
    <t>6588,02
______
2387,26</t>
  </si>
  <si>
    <t>4200,76
______
529,79</t>
  </si>
  <si>
    <t>ОЗП=10,58
ЭМ=5,358
ЗПМ=10,58</t>
  </si>
  <si>
    <t>3443,67
______
857,59</t>
  </si>
  <si>
    <t>243,35
______
41,39</t>
  </si>
  <si>
    <t>37,23
______
6,33</t>
  </si>
  <si>
    <t xml:space="preserve">                                   Разработка грунта</t>
  </si>
  <si>
    <t>ТЕР01-01-012-02
Пр. Минстроя Новосиб.обл. от 07.12.2010 №141</t>
  </si>
  <si>
    <t>Разработка грунта с погрузкой на автомобили-самосвалы экскаваторами с ковшом вместимостью 2,5 (1,5-3) м3, группа грунтов 2; 1000 м3 грунта
_______________
НР 81%=95%*0.85 от ФОТ; (844,27 руб.)
СП 40%=50%*0.8 от ФОТ; (416,92 руб.)</t>
  </si>
  <si>
    <t>3199,86
______
73,01</t>
  </si>
  <si>
    <t>3123,25
______
386,92</t>
  </si>
  <si>
    <t>ОЗП=10,58
ЭМ=5,221
ЗПМ=10,58
МАТ=7,378</t>
  </si>
  <si>
    <t>3492,85
______
876,85</t>
  </si>
  <si>
    <t>6,98
______
22,72</t>
  </si>
  <si>
    <t>1,5
______
4,87</t>
  </si>
  <si>
    <t>ТЕР01-02-055-08
Пр. Минстроя Новосиб.обл. от 07.12.2010 №141</t>
  </si>
  <si>
    <t>Разработка грунта вручную с креплениями в траншеях шириной до 2 м, глубиной до 3 м, группа грунтов 2; 100 м3 грунта
_______________
НР 68%=80%*0.85 от ФОТ; (940,16 руб.)
СП 36%=45%*0.8 от ФОТ; (497,73 руб.)</t>
  </si>
  <si>
    <t>2613,6
______
2613,6</t>
  </si>
  <si>
    <t xml:space="preserve">                                   Ремонт и восстановление гидро-теплоизоляции</t>
  </si>
  <si>
    <t>ТЕР13-06-003-01
Пр. Минстроя Новосиб.обл. от 07.12.2010 №141</t>
  </si>
  <si>
    <t>Очистка поверхности щетками;; 1 м2 очищаемой поверхности
_______________
НР 77%=90%*0.85 от ФОТ; (22584,18 руб.)
СП 56%=70%*0.8 от ФОТ; (16424,86 руб.)</t>
  </si>
  <si>
    <t>9,06
______
9,06</t>
  </si>
  <si>
    <t>ТЕР13-06-004-01
Пр. Минстроя Новосиб.обл. от 07.12.2010 №141</t>
  </si>
  <si>
    <t>Обеспыливание поверхности; 1 м2 обеспыливаемой поверхности
_______________
НР 77%=90%*0.85 от ФОТ; (2518,78 руб.)
СП 56%=70%*0.8 от ФОТ; (1831,84 руб.)</t>
  </si>
  <si>
    <t>1,32
______
1,01</t>
  </si>
  <si>
    <t>ОЗП=10,58
ЭМ=4,194
ЗПМ=10,58</t>
  </si>
  <si>
    <t>ТЕРр53-21-14
Пр. Минстроя Новосиб.обл. от 07.12.2010 №141</t>
  </si>
  <si>
    <t>Устройство чеканки и расшивка швов цокольных панелей  раствором с добавлением кальматрона; 100 м восстановленной герметизации стыков
_______________
НР 73%=86%*0.85 от ФОТ; (4512,89 руб.)
СП 56%=70%*0.8 от ФОТ; (3461,94 руб.)</t>
  </si>
  <si>
    <t>165,21
______
143,92</t>
  </si>
  <si>
    <t>ОЗП=10,58
ЭМ=6,499
ЗПМ=10,58
МАТ=4,899</t>
  </si>
  <si>
    <t>ТЕР08-01-003-01
Пр. Минстроя Новосиб.обл. от 07.12.2010 №141</t>
  </si>
  <si>
    <t>Гидроизоляция стен, фундаментов горизонтальная цементная с кальматроном; 100 м2 изолируемой поверхности
_______________
НР 104%=122%*0.85 от ФОТ; (12951,76 руб.)
СП 64%=80%*0.8 от ФОТ; (7970,32 руб.)</t>
  </si>
  <si>
    <t>2225,82
______
384,67</t>
  </si>
  <si>
    <t>ОЗП=10,58
ЭМ=6,497
ЗПМ=10,58
МАТ=4,21</t>
  </si>
  <si>
    <t>ТСЦ-402-0001
Пр. Минстроя Новосиб.обл. от 07.12.2010 №141</t>
  </si>
  <si>
    <t>Раствор готовый кладочный цементный марки 25; м3</t>
  </si>
  <si>
    <t xml:space="preserve">
МАТ=4,1891</t>
  </si>
  <si>
    <t>ТСЦ-113-0368
Пр. Минстроя Новосиб.обл. от 07.12.2010 №141</t>
  </si>
  <si>
    <t>Стекло жидкое калийное; т</t>
  </si>
  <si>
    <t xml:space="preserve">
МАТ=4,4709</t>
  </si>
  <si>
    <t>ТСЦ-402-0004
Пр. Минстроя Новосиб.обл. от 07.12.2010 №141</t>
  </si>
  <si>
    <t>Раствор готовый кладочный цементный марки 100; м3</t>
  </si>
  <si>
    <t xml:space="preserve">
МАТ=4,8994</t>
  </si>
  <si>
    <t>ТСЦ-402-8001
Пр. Минстроя Новосиб.обл. от 07.12.2010 №141</t>
  </si>
  <si>
    <t>Смесь сухая «Кальматронс» для повышения водонепроницаемости, морозостойкости и защиты от коррозии поверхностей бетонных и железобетонных конструкций, уплотнения, герметизации и тампонирования стыков, швов, мест протечек, плотность смеси -1850 кг/м3; кг</t>
  </si>
  <si>
    <t xml:space="preserve">
МАТ=4,2029</t>
  </si>
  <si>
    <t>ТЕР08-01-003-07
Пр. Минстроя Новосиб.обл. от 07.12.2010 №141</t>
  </si>
  <si>
    <t>Гидроизоляция боковая обмазочная битумная в 2 слоя по выровненной поверхности бутовой кладки, кирпичу, бетону;; 100 м2 изолируемой поверхности
_______________
НР 104%=122%*0.85 от ФОТ; (8016,11 руб.)
СП 64%=80%*0.8 от ФОТ; (4932,99 руб.)</t>
  </si>
  <si>
    <t>1319,3
______
238,08</t>
  </si>
  <si>
    <t>ОЗП=10,58
ЭМ=5,327
ЗПМ=10,58
МАТ=7,436</t>
  </si>
  <si>
    <t>ТЕР08-01-003-03
Пр. Минстроя Новосиб.обл. от 07.12.2010 №141</t>
  </si>
  <si>
    <t>Гидроизоляция стен, фундаментов горизонтальная оклеечная в 2 слоя;; 100 м2 изолируемой поверхности
_______________
НР 104%=122%*0.85 от ФОТ; (6815,11 руб.)
СП 64%=80%*0.8 от ФОТ; (4193,91 руб.)</t>
  </si>
  <si>
    <t>4772,62
______
202,41</t>
  </si>
  <si>
    <t>ОЗП=10,58
ЭМ=5,584
ЗПМ=10,58
МАТ=4,927</t>
  </si>
  <si>
    <t>ТСЦ-101-1742
Пр. Минстроя Новосиб.обл. от 07.12.2010 №141</t>
  </si>
  <si>
    <t>Толь с крупнозернистой посыпкой гидроизоляционный марки ТГ-350; м2</t>
  </si>
  <si>
    <t xml:space="preserve">
МАТ=2,8764</t>
  </si>
  <si>
    <t>ТСЦ-101-3358
Пр. Минстроя Новосиб.обл. от 07.12.2010 №141</t>
  </si>
  <si>
    <t>Унифлэкс ТКП; м2</t>
  </si>
  <si>
    <t>ТЕР26-01-041-01
Пр. Минстроя Новосиб.обл. от 07.12.2010 №141</t>
  </si>
  <si>
    <t>Изоляция изделиями из пенопласта на битуме холодных поверхностей стен и колонн прямоугольных б=0,1м; 1 м3 изоляции
_______________
НР 85%=100%*0.85 от ФОТ; (49964,57 руб.)
СП 56%=70%*0.8 от ФОТ; (32917,84 руб.)</t>
  </si>
  <si>
    <t>1443,3
______
209,5</t>
  </si>
  <si>
    <t>ОЗП=10,58
ЭМ=6,018
ЗПМ=10,58
МАТ=3,985</t>
  </si>
  <si>
    <t>ТСЦ-104-0103
Пр. Минстроя Новосиб.обл. от 07.12.2010 №141</t>
  </si>
  <si>
    <t>Плиты из пенопласта полистирольного ПСБС-40; м3</t>
  </si>
  <si>
    <t xml:space="preserve">
МАТ=3,0182</t>
  </si>
  <si>
    <t>Прайс-лист</t>
  </si>
  <si>
    <t>Добавить: Пеноплекс-35, б=0,1м; м3</t>
  </si>
  <si>
    <t>ТЕР08-01-004-01
Пр. Минстроя Новосиб.обл. от 07.12.2010 №141</t>
  </si>
  <si>
    <t>Боковая изоляция стен, фундаментов глиной в объёме 50% от вынимаего грунта; 1 м3 изолирующего слоя
_______________
НР 104%=122%*0.85 от ФОТ; (86914,91 руб.)
СП 64%=80%*0.8 от ФОТ; (53486,1 руб.)</t>
  </si>
  <si>
    <t>265,05
______
74,05</t>
  </si>
  <si>
    <t>55,08
______
7,3</t>
  </si>
  <si>
    <t>ОЗП=10,58
ЭМ=5,397
ЗПМ=10,58
МАТ=5,941</t>
  </si>
  <si>
    <t>28864,92
______
7499,03</t>
  </si>
  <si>
    <t>8,04
______
0,58</t>
  </si>
  <si>
    <t>780,68
______
56,32</t>
  </si>
  <si>
    <t>ТЕР01-02-033-01
Пр. Минстроя Новосиб.обл. от 07.12.2010 №141</t>
  </si>
  <si>
    <t>Засыпка пазух котлованов спецсооружений дренирующим песком с уплотнением 50% от вынимаего грунта; 10 м3
_______________
НР 68%=80%*0.85 от ФОТ; (8861,42 руб.)
СП 36%=45%*0.8 от ФОТ; (4691,34 руб.)</t>
  </si>
  <si>
    <t>1279,22
______
114,02</t>
  </si>
  <si>
    <t>99,1
______
12,83</t>
  </si>
  <si>
    <t>ОЗП=10,58
ЭМ=5,372
ЗПМ=10,58
МАТ=5,374</t>
  </si>
  <si>
    <t>5169,31
______
1318,04</t>
  </si>
  <si>
    <t>13,43
______
0,93</t>
  </si>
  <si>
    <t>130,41
______
9,03</t>
  </si>
  <si>
    <t xml:space="preserve">                                   Устройство отмостки</t>
  </si>
  <si>
    <t>ТЕР08-01-002-01
Пр. Минстроя Новосиб.обл. от 07.12.2010 №141</t>
  </si>
  <si>
    <t>Устройство основания песчаного;; 1 м3 основания
_______________
НР 104%=122%*0.85 от ФОТ; (2914,65 руб.)
СП 64%=80%*0.8 от ФОТ; (1793,63 руб.)</t>
  </si>
  <si>
    <t>189,07
______
22,17</t>
  </si>
  <si>
    <t>38,74
______
3,8</t>
  </si>
  <si>
    <t>ОЗП=10,58
ЭМ=5,111
ЗПМ=10,58
МАТ=5,377</t>
  </si>
  <si>
    <t>2019,6
______
410,04</t>
  </si>
  <si>
    <t>2,3
______
0,29</t>
  </si>
  <si>
    <t>23,46
______
2,96</t>
  </si>
  <si>
    <t>ТЕР08-01-002-03
Пр. Минстроя Новосиб.обл. от 07.12.2010 №141</t>
  </si>
  <si>
    <t>Устройство основания гравийного;; 1 м3 основания
_______________
НР 104%=122%*0.85 от ФОТ; (3354,68 руб.)
СП 64%=80%*0.8 от ФОТ; (2064,42 руб.)</t>
  </si>
  <si>
    <t>281,28
______
24,1</t>
  </si>
  <si>
    <t>43,69
______
5,79</t>
  </si>
  <si>
    <t>ОЗП=10,58
ЭМ=5,396
ЗПМ=10,58
МАТ=5,316</t>
  </si>
  <si>
    <t>2404,65
______
624,85</t>
  </si>
  <si>
    <t>2,5
______
0,46</t>
  </si>
  <si>
    <t>25,5
______
4,69</t>
  </si>
  <si>
    <t>ТЕР06-01-015-10
Пр. Минстроя Новосиб.обл. от 07.12.2010 №141</t>
  </si>
  <si>
    <t>Армирование подстилающих слоев и набетонок;; 1 т
_______________
НР 89%=105%*0.85 от ФОТ; (419,18 руб.)
СП 52%=65%*0.8 от ФОТ; (244,91 руб.)</t>
  </si>
  <si>
    <t>6430,09
______
132,21</t>
  </si>
  <si>
    <t>47,68
______
2,7</t>
  </si>
  <si>
    <t>ОЗП=10,58
ЭМ=6,036
ЗПМ=10,58
МАТ=3,944</t>
  </si>
  <si>
    <t>94,97
______
9,43</t>
  </si>
  <si>
    <t>12,64
______
0,16</t>
  </si>
  <si>
    <t>4,17
______
0,05</t>
  </si>
  <si>
    <t>ТСЦ-204-0100
Пр. Минстроя Новосиб.обл. от 07.12.2010 №141</t>
  </si>
  <si>
    <t>Горячекатаная арматурная сталь класса А-I, А-II, А-III; т</t>
  </si>
  <si>
    <t xml:space="preserve">
МАТ=3,8971</t>
  </si>
  <si>
    <t>ТСЦ-204-0030
Пр. Минстроя Новосиб.обл. от 07.12.2010 №141</t>
  </si>
  <si>
    <t>Проволока арматурная из низкоуглеродистой стали Вр-I, диаметром 5 мм; т</t>
  </si>
  <si>
    <t xml:space="preserve">
МАТ=3,5644</t>
  </si>
  <si>
    <t>ТЕР06-01-001-15
Пр. Минстроя Новосиб.обл. от 07.12.2010 №141</t>
  </si>
  <si>
    <t>Устройство отмостки бетонной с устройством опалубки (прим.);; 100 м3 бетона, бутобетона и железобетона в деле
_______________
НР 89%=105%*0.85 от ФОТ; (2165,86 руб.)
СП 52%=65%*0.8 от ФОТ; (1265,45 руб.)</t>
  </si>
  <si>
    <t>66290,08
______
1176,38</t>
  </si>
  <si>
    <t>1999,68
______
326,98</t>
  </si>
  <si>
    <t>ОЗП=10,58
ЭМ=5,49
ЗПМ=10,58
МАТ=4,583</t>
  </si>
  <si>
    <t>1679,67
______
529,3</t>
  </si>
  <si>
    <t>116,82
______
19,44</t>
  </si>
  <si>
    <t>17,87
______
2,97</t>
  </si>
  <si>
    <t>ФССЦпг01-01-01-041
И1-Пр. Минрегион от 05.05.12 №189</t>
  </si>
  <si>
    <t>Погрузочные работы при автомобильных перевозках: Мусор строительный с погрузкой вручную;; 1 т груза
_______________
НР 0%=0%*0.85 от ФОТ руб.)
СП 0%=0%*0.8 от ФОТ</t>
  </si>
  <si>
    <t>42,98
______
42,98</t>
  </si>
  <si>
    <t>ОЗП=8,984</t>
  </si>
  <si>
    <t>ФССЦпг03-21-01-015
Пр. Минрегион от 20.07.11 №354</t>
  </si>
  <si>
    <t>Перевозка грузов автомобилями-самосвалами грузоподъемностью 10 т, работающих вне карьера, на расстояние: до 15 км I класс груза; 1 т груза; 1 т груза
_______________
НР 0%=0%*0.85 от ФОТ руб.)
СП 0%=0%*0.8 от ФОТ</t>
  </si>
  <si>
    <t xml:space="preserve">
ЭМ=8,554</t>
  </si>
  <si>
    <t xml:space="preserve">  Итого по разделу 1 Ремонт и восстановление гидро-теплоизоляции стен подвала</t>
  </si>
  <si>
    <t>2382,03
______
87,22</t>
  </si>
  <si>
    <t>Итого прямые затраты по смете в текущих ценах</t>
  </si>
  <si>
    <t>105072,35
______
12125,13</t>
  </si>
  <si>
    <t>Накладные расходы</t>
  </si>
  <si>
    <t>Сметная прибыль</t>
  </si>
  <si>
    <t>Итоги по смете: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</si>
  <si>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</si>
  <si>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Теплоизоляционные работы</t>
  </si>
  <si>
    <t xml:space="preserve">  Благоустройство (ремонтно-строительные)</t>
  </si>
  <si>
    <t xml:space="preserve">  Земляные работы, выполняемые механизированным способом</t>
  </si>
  <si>
    <t xml:space="preserve">  Земляные работы, выполняемые ручным способом</t>
  </si>
  <si>
    <t xml:space="preserve">  Защита строительных конструкций и оборудования от коррозии</t>
  </si>
  <si>
    <t xml:space="preserve">  Стены (ремонтно-строительные)</t>
  </si>
  <si>
    <t xml:space="preserve">  Конструкции из кирпича и блоков</t>
  </si>
  <si>
    <t>1072,91
______
63,97</t>
  </si>
  <si>
    <t xml:space="preserve">  Материалы</t>
  </si>
  <si>
    <t xml:space="preserve">  Земляные работы, выполняемые по другим видам работ (подготовительным, сопутствующим, укрепительным)</t>
  </si>
  <si>
    <t xml:space="preserve">  Бетонные и железобетонные монолитные конструкции в промышленном строительстве</t>
  </si>
  <si>
    <t>22,04
______
3,02</t>
  </si>
  <si>
    <t xml:space="preserve">  Погрузо-разгрузочные работы</t>
  </si>
  <si>
    <t xml:space="preserve">  Перевозка грузов автотранспортом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</si>
  <si>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</si>
  <si>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</si>
  <si>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</si>
  <si>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</si>
  <si>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</si>
  <si>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</si>
  <si>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</si>
  <si>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</si>
  <si>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</si>
  <si>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Составлен в ценах июнь 2013г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</si>
</sst>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7">
    <xf numFmtId="0" fontId="0" fillId="0" borderId="0" xfId="0"/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11" applyFont="1" applyFill="1" applyAlignment="1">
      <alignment horizontal="left"/>
    </xf>
    <xf numFmtId="0" fontId="8" fillId="0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9" fillId="0" borderId="0" xfId="11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9" fillId="0" borderId="2" xfId="11" applyFont="1" applyBorder="1">
      <alignment horizontal="center"/>
    </xf>
    <xf numFmtId="0" fontId="11" fillId="0" borderId="2" xfId="0" applyFont="1" applyBorder="1" applyAlignment="1">
      <alignment horizontal="left" vertical="top"/>
    </xf>
    <xf numFmtId="0" fontId="9" fillId="0" borderId="0" xfId="11" applyFont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0" xfId="11" applyFont="1">
      <alignment horizontal="center"/>
    </xf>
    <xf numFmtId="0" fontId="9" fillId="0" borderId="0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11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right" vertical="top" wrapText="1" shrinkToFit="1"/>
    </xf>
    <xf numFmtId="0" fontId="8" fillId="0" borderId="1" xfId="0" applyNumberFormat="1" applyFont="1" applyBorder="1" applyAlignment="1">
      <alignment horizontal="right" vertical="top" wrapText="1" shrinkToFit="1"/>
    </xf>
    <xf numFmtId="0" fontId="8" fillId="0" borderId="0" xfId="0" applyFont="1" applyAlignment="1">
      <alignment vertical="top" wrapText="1" shrinkToFit="1"/>
    </xf>
    <xf numFmtId="4" fontId="8" fillId="0" borderId="0" xfId="3" applyNumberFormat="1" applyFont="1" applyAlignment="1">
      <alignment horizontal="right" vertical="top" wrapText="1"/>
    </xf>
    <xf numFmtId="4" fontId="10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Alignment="1">
      <alignment horizontal="left" vertical="center"/>
    </xf>
    <xf numFmtId="0" fontId="9" fillId="0" borderId="0" xfId="0" applyFont="1" applyAlignment="1"/>
    <xf numFmtId="0" fontId="9" fillId="0" borderId="0" xfId="12" applyFont="1" applyAlignment="1">
      <alignment horizontal="left" vertical="top"/>
    </xf>
    <xf numFmtId="0" fontId="9" fillId="0" borderId="0" xfId="0" applyFont="1" applyBorder="1" applyAlignment="1">
      <alignment horizontal="right" vertical="top"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9" fillId="0" borderId="3" xfId="11" applyFont="1" applyBorder="1" applyAlignment="1">
      <alignment horizontal="center" vertical="center" wrapText="1"/>
    </xf>
    <xf numFmtId="0" fontId="12" fillId="0" borderId="0" xfId="11" applyFont="1" applyBorder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13" fillId="0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9" fillId="0" borderId="6" xfId="11" applyNumberFormat="1" applyFont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0" xfId="11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" fontId="9" fillId="0" borderId="3" xfId="11" applyNumberFormat="1" applyFont="1" applyBorder="1" applyAlignment="1">
      <alignment horizontal="right"/>
    </xf>
    <xf numFmtId="0" fontId="8" fillId="0" borderId="12" xfId="4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13" fillId="0" borderId="1" xfId="0" applyNumberFormat="1" applyFont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left" vertical="top" wrapText="1" shrinkToFit="1"/>
    </xf>
    <xf numFmtId="49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right" vertical="top" wrapText="1" shrinkToFit="1"/>
    </xf>
    <xf numFmtId="0" fontId="8" fillId="0" borderId="12" xfId="0" applyNumberFormat="1" applyFont="1" applyBorder="1" applyAlignment="1">
      <alignment horizontal="right" vertical="top" wrapText="1" shrinkToFit="1"/>
    </xf>
    <xf numFmtId="0" fontId="10" fillId="0" borderId="12" xfId="0" applyNumberFormat="1" applyFont="1" applyBorder="1" applyAlignment="1">
      <alignment horizontal="left" vertical="top" wrapText="1" shrinkToFit="1"/>
    </xf>
    <xf numFmtId="0" fontId="15" fillId="0" borderId="12" xfId="0" applyFont="1" applyBorder="1" applyAlignment="1">
      <alignment horizontal="left" vertical="top" wrapText="1" shrinkToFit="1"/>
    </xf>
    <xf numFmtId="4" fontId="8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right" vertical="top" wrapText="1"/>
    </xf>
    <xf numFmtId="4" fontId="8" fillId="0" borderId="1" xfId="3" applyNumberFormat="1" applyFont="1" applyBorder="1" applyAlignment="1">
      <alignment horizontal="right" vertical="top" wrapText="1"/>
    </xf>
    <xf numFmtId="4" fontId="10" fillId="0" borderId="1" xfId="3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11" applyFont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12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101"/>
  <sheetViews>
    <sheetView showGridLines="0" tabSelected="1" topLeftCell="A64" zoomScale="90" zoomScaleNormal="90" workbookViewId="0">
      <selection activeCell="A68" sqref="A68:H68"/>
    </sheetView>
  </sheetViews>
  <sheetFormatPr defaultRowHeight="12" outlineLevelRow="1" x14ac:dyDescent="0.2"/>
  <cols>
    <col min="1" max="1" width="3.85546875" style="61" customWidth="1"/>
    <col min="2" max="2" width="16.28515625" style="61" customWidth="1"/>
    <col min="3" max="3" width="63.28515625" style="61" customWidth="1"/>
    <col min="4" max="4" width="8.855468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119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119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119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119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120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121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8"/>
    </row>
    <row r="8" spans="1:14" ht="12.75" customHeight="1" x14ac:dyDescent="0.2">
      <c r="A8" s="20"/>
      <c r="B8" s="68" t="s">
        <v>19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8"/>
    </row>
    <row r="11" spans="1:14" ht="12.75" customHeight="1" x14ac:dyDescent="0.2">
      <c r="A11" s="20"/>
      <c r="B11" s="68" t="s">
        <v>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ht="12.75" x14ac:dyDescent="0.2">
      <c r="A12" s="21"/>
      <c r="B12" s="21"/>
      <c r="C12" s="122"/>
      <c r="D12" s="22"/>
      <c r="E12" s="21"/>
      <c r="F12" s="21"/>
      <c r="G12" s="72" t="s">
        <v>20</v>
      </c>
      <c r="H12" s="72"/>
      <c r="I12" s="71"/>
      <c r="J12" s="71"/>
      <c r="K12" s="21"/>
      <c r="L12" s="21"/>
      <c r="M12" s="21"/>
    </row>
    <row r="13" spans="1:14" ht="12.75" customHeight="1" x14ac:dyDescent="0.2">
      <c r="A13" s="24" t="s">
        <v>21</v>
      </c>
      <c r="B13" s="69" t="s">
        <v>40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4" ht="12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4" ht="12.75" x14ac:dyDescent="0.2">
      <c r="A15" s="21"/>
      <c r="B15" s="21"/>
      <c r="C15" s="12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5"/>
      <c r="D16" s="95"/>
      <c r="E16" s="95"/>
      <c r="F16" s="95"/>
      <c r="G16" s="95"/>
      <c r="H16" s="95"/>
      <c r="I16" s="95"/>
      <c r="J16" s="95"/>
      <c r="K16" s="21"/>
      <c r="L16" s="21"/>
      <c r="M16" s="21"/>
    </row>
    <row r="17" spans="1:19" ht="12.75" x14ac:dyDescent="0.2">
      <c r="A17" s="26"/>
      <c r="B17" s="26"/>
      <c r="C17" s="123"/>
      <c r="D17" s="26"/>
      <c r="E17" s="26"/>
      <c r="G17" s="28"/>
      <c r="H17" s="93" t="s">
        <v>23</v>
      </c>
      <c r="I17" s="94"/>
      <c r="J17" s="94"/>
      <c r="K17" s="94"/>
      <c r="L17" s="100">
        <v>1656548.12</v>
      </c>
      <c r="M17" s="100"/>
      <c r="N17" s="29" t="s">
        <v>27</v>
      </c>
    </row>
    <row r="18" spans="1:19" ht="12.75" x14ac:dyDescent="0.2">
      <c r="A18" s="99"/>
      <c r="B18" s="99"/>
      <c r="C18" s="99"/>
      <c r="D18" s="99"/>
      <c r="G18" s="28"/>
      <c r="H18" s="93" t="s">
        <v>24</v>
      </c>
      <c r="I18" s="94"/>
      <c r="J18" s="94"/>
      <c r="K18" s="94"/>
      <c r="L18" s="86">
        <v>277155.23</v>
      </c>
      <c r="M18" s="86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93" t="s">
        <v>33</v>
      </c>
      <c r="I19" s="94"/>
      <c r="J19" s="94"/>
      <c r="K19" s="94"/>
      <c r="L19" s="86">
        <f>L20+M20</f>
        <v>2469.25</v>
      </c>
      <c r="M19" s="86"/>
      <c r="N19" s="29" t="s">
        <v>32</v>
      </c>
    </row>
    <row r="20" spans="1:19" ht="12.75" x14ac:dyDescent="0.2">
      <c r="A20" s="26"/>
      <c r="B20" s="26"/>
      <c r="C20" s="123"/>
      <c r="D20" s="26"/>
      <c r="E20" s="26"/>
      <c r="F20" s="26"/>
      <c r="G20" s="26"/>
      <c r="H20" s="26"/>
      <c r="I20" s="26"/>
      <c r="J20" s="26"/>
      <c r="K20" s="26"/>
      <c r="L20" s="30">
        <v>2382.0300000000002</v>
      </c>
      <c r="M20" s="30">
        <v>87.22</v>
      </c>
    </row>
    <row r="21" spans="1:19" ht="12.75" customHeight="1" x14ac:dyDescent="0.2">
      <c r="A21" s="95" t="s">
        <v>217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1"/>
    </row>
    <row r="22" spans="1:19" x14ac:dyDescent="0.2">
      <c r="A22" s="32"/>
      <c r="B22" s="19"/>
      <c r="C22" s="124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87" t="s">
        <v>5</v>
      </c>
      <c r="B23" s="87" t="s">
        <v>6</v>
      </c>
      <c r="C23" s="87" t="s">
        <v>0</v>
      </c>
      <c r="D23" s="84" t="s">
        <v>7</v>
      </c>
      <c r="E23" s="84" t="s">
        <v>28</v>
      </c>
      <c r="F23" s="78"/>
      <c r="G23" s="85"/>
      <c r="H23" s="78" t="s">
        <v>3</v>
      </c>
      <c r="I23" s="84" t="s">
        <v>31</v>
      </c>
      <c r="J23" s="78"/>
      <c r="K23" s="78"/>
      <c r="L23" s="85"/>
      <c r="M23" s="78" t="s">
        <v>8</v>
      </c>
      <c r="N23" s="89"/>
    </row>
    <row r="24" spans="1:19" ht="12" customHeight="1" x14ac:dyDescent="0.2">
      <c r="A24" s="81"/>
      <c r="B24" s="81"/>
      <c r="C24" s="81"/>
      <c r="D24" s="96"/>
      <c r="E24" s="73" t="s">
        <v>29</v>
      </c>
      <c r="F24" s="74"/>
      <c r="G24" s="75"/>
      <c r="H24" s="79"/>
      <c r="I24" s="73" t="s">
        <v>30</v>
      </c>
      <c r="J24" s="97"/>
      <c r="K24" s="97"/>
      <c r="L24" s="98"/>
      <c r="M24" s="79"/>
      <c r="N24" s="90"/>
    </row>
    <row r="25" spans="1:19" ht="23.25" customHeight="1" x14ac:dyDescent="0.2">
      <c r="A25" s="81"/>
      <c r="B25" s="81"/>
      <c r="C25" s="81"/>
      <c r="D25" s="81"/>
      <c r="E25" s="35" t="s">
        <v>4</v>
      </c>
      <c r="F25" s="35" t="s">
        <v>9</v>
      </c>
      <c r="G25" s="81" t="s">
        <v>10</v>
      </c>
      <c r="H25" s="79"/>
      <c r="I25" s="81" t="s">
        <v>4</v>
      </c>
      <c r="J25" s="81" t="s">
        <v>11</v>
      </c>
      <c r="K25" s="35" t="s">
        <v>12</v>
      </c>
      <c r="L25" s="81" t="s">
        <v>10</v>
      </c>
      <c r="M25" s="91"/>
      <c r="N25" s="92"/>
    </row>
    <row r="26" spans="1:19" ht="18" customHeight="1" x14ac:dyDescent="0.2">
      <c r="A26" s="81"/>
      <c r="B26" s="81"/>
      <c r="C26" s="81"/>
      <c r="D26" s="82"/>
      <c r="E26" s="87" t="s">
        <v>11</v>
      </c>
      <c r="F26" s="87" t="s">
        <v>13</v>
      </c>
      <c r="G26" s="82"/>
      <c r="H26" s="79"/>
      <c r="I26" s="81"/>
      <c r="J26" s="81"/>
      <c r="K26" s="87" t="s">
        <v>14</v>
      </c>
      <c r="L26" s="82"/>
      <c r="M26" s="76" t="s">
        <v>15</v>
      </c>
      <c r="N26" s="77"/>
    </row>
    <row r="27" spans="1:19" ht="20.25" customHeight="1" x14ac:dyDescent="0.2">
      <c r="A27" s="88"/>
      <c r="B27" s="88"/>
      <c r="C27" s="88"/>
      <c r="D27" s="83"/>
      <c r="E27" s="88"/>
      <c r="F27" s="88"/>
      <c r="G27" s="83"/>
      <c r="H27" s="80"/>
      <c r="I27" s="88"/>
      <c r="J27" s="88"/>
      <c r="K27" s="88"/>
      <c r="L27" s="83"/>
      <c r="M27" s="36" t="s">
        <v>16</v>
      </c>
      <c r="N27" s="36" t="s">
        <v>17</v>
      </c>
    </row>
    <row r="28" spans="1:19" x14ac:dyDescent="0.2">
      <c r="A28" s="101">
        <v>1</v>
      </c>
      <c r="B28" s="101">
        <v>2</v>
      </c>
      <c r="C28" s="101">
        <v>3</v>
      </c>
      <c r="D28" s="101">
        <v>4</v>
      </c>
      <c r="E28" s="101">
        <v>5</v>
      </c>
      <c r="F28" s="101">
        <v>6</v>
      </c>
      <c r="G28" s="101">
        <v>7</v>
      </c>
      <c r="H28" s="101">
        <v>8</v>
      </c>
      <c r="I28" s="101">
        <v>9</v>
      </c>
      <c r="J28" s="101">
        <v>10</v>
      </c>
      <c r="K28" s="101">
        <v>11</v>
      </c>
      <c r="L28" s="101">
        <v>12</v>
      </c>
      <c r="M28" s="101">
        <v>13</v>
      </c>
      <c r="N28" s="101">
        <v>14</v>
      </c>
      <c r="O28" s="37"/>
      <c r="P28" s="37"/>
      <c r="Q28" s="37"/>
    </row>
    <row r="29" spans="1:19" s="43" customFormat="1" ht="17.850000000000001" customHeight="1" x14ac:dyDescent="0.2">
      <c r="A29" s="102" t="s">
        <v>43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9" ht="17.850000000000001" customHeight="1" x14ac:dyDescent="0.2">
      <c r="A30" s="104" t="s">
        <v>44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43"/>
      <c r="P30" s="43"/>
      <c r="Q30" s="43"/>
      <c r="R30" s="43"/>
      <c r="S30" s="43"/>
    </row>
    <row r="31" spans="1:19" ht="48" x14ac:dyDescent="0.2">
      <c r="A31" s="38">
        <v>1</v>
      </c>
      <c r="B31" s="39" t="s">
        <v>45</v>
      </c>
      <c r="C31" s="39" t="s">
        <v>46</v>
      </c>
      <c r="D31" s="40">
        <v>0.6</v>
      </c>
      <c r="E31" s="41" t="s">
        <v>47</v>
      </c>
      <c r="F31" s="41"/>
      <c r="G31" s="41"/>
      <c r="H31" s="41" t="s">
        <v>48</v>
      </c>
      <c r="I31" s="42">
        <v>24514.33</v>
      </c>
      <c r="J31" s="42">
        <v>24514.33</v>
      </c>
      <c r="K31" s="42"/>
      <c r="L31" s="42"/>
      <c r="M31" s="41">
        <v>432.93</v>
      </c>
      <c r="N31" s="41">
        <v>259.76</v>
      </c>
      <c r="O31" s="43"/>
      <c r="P31" s="43"/>
      <c r="Q31" s="43"/>
      <c r="R31" s="43"/>
      <c r="S31" s="43"/>
    </row>
    <row r="32" spans="1:19" ht="84" x14ac:dyDescent="0.2">
      <c r="A32" s="38">
        <v>26</v>
      </c>
      <c r="B32" s="39" t="s">
        <v>49</v>
      </c>
      <c r="C32" s="39" t="s">
        <v>50</v>
      </c>
      <c r="D32" s="40">
        <v>0.6</v>
      </c>
      <c r="E32" s="41" t="s">
        <v>51</v>
      </c>
      <c r="F32" s="41">
        <v>67.3</v>
      </c>
      <c r="G32" s="41">
        <v>1036.9100000000001</v>
      </c>
      <c r="H32" s="41" t="s">
        <v>52</v>
      </c>
      <c r="I32" s="42">
        <v>3659.53</v>
      </c>
      <c r="J32" s="42">
        <v>867.07</v>
      </c>
      <c r="K32" s="42">
        <v>245.38</v>
      </c>
      <c r="L32" s="42">
        <v>2547.08</v>
      </c>
      <c r="M32" s="41">
        <v>12.023999999999999</v>
      </c>
      <c r="N32" s="41">
        <v>7.21</v>
      </c>
      <c r="O32" s="43"/>
      <c r="P32" s="43"/>
      <c r="Q32" s="43"/>
      <c r="R32" s="43"/>
      <c r="S32" s="43"/>
    </row>
    <row r="33" spans="1:19" ht="17.850000000000001" customHeight="1" x14ac:dyDescent="0.2">
      <c r="A33" s="104" t="s">
        <v>53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43"/>
      <c r="P33" s="43"/>
      <c r="Q33" s="43"/>
      <c r="R33" s="43"/>
      <c r="S33" s="43"/>
    </row>
    <row r="34" spans="1:19" s="58" customFormat="1" ht="60" x14ac:dyDescent="0.2">
      <c r="A34" s="38">
        <v>3</v>
      </c>
      <c r="B34" s="39" t="s">
        <v>54</v>
      </c>
      <c r="C34" s="39" t="s">
        <v>55</v>
      </c>
      <c r="D34" s="40">
        <v>0.153</v>
      </c>
      <c r="E34" s="41" t="s">
        <v>56</v>
      </c>
      <c r="F34" s="41" t="s">
        <v>57</v>
      </c>
      <c r="G34" s="41"/>
      <c r="H34" s="41" t="s">
        <v>58</v>
      </c>
      <c r="I34" s="42">
        <v>7308.03</v>
      </c>
      <c r="J34" s="42">
        <v>3864.36</v>
      </c>
      <c r="K34" s="42" t="s">
        <v>59</v>
      </c>
      <c r="L34" s="42"/>
      <c r="M34" s="41" t="s">
        <v>60</v>
      </c>
      <c r="N34" s="41" t="s">
        <v>61</v>
      </c>
      <c r="O34" s="43"/>
      <c r="P34" s="43"/>
      <c r="Q34" s="43"/>
      <c r="R34" s="43"/>
      <c r="S34" s="43"/>
    </row>
    <row r="35" spans="1:19" ht="17.850000000000001" customHeight="1" x14ac:dyDescent="0.2">
      <c r="A35" s="104" t="s">
        <v>62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43"/>
      <c r="P35" s="43"/>
      <c r="Q35" s="43"/>
      <c r="R35" s="43"/>
      <c r="S35" s="43"/>
    </row>
    <row r="36" spans="1:19" ht="60" x14ac:dyDescent="0.2">
      <c r="A36" s="38">
        <v>5</v>
      </c>
      <c r="B36" s="39" t="s">
        <v>63</v>
      </c>
      <c r="C36" s="39" t="s">
        <v>64</v>
      </c>
      <c r="D36" s="40">
        <v>0.2142</v>
      </c>
      <c r="E36" s="41" t="s">
        <v>65</v>
      </c>
      <c r="F36" s="41" t="s">
        <v>66</v>
      </c>
      <c r="G36" s="41">
        <v>3.6</v>
      </c>
      <c r="H36" s="41" t="s">
        <v>67</v>
      </c>
      <c r="I36" s="42">
        <v>3664</v>
      </c>
      <c r="J36" s="42">
        <v>165.46</v>
      </c>
      <c r="K36" s="42" t="s">
        <v>68</v>
      </c>
      <c r="L36" s="42">
        <v>5.69</v>
      </c>
      <c r="M36" s="41" t="s">
        <v>69</v>
      </c>
      <c r="N36" s="41" t="s">
        <v>70</v>
      </c>
      <c r="O36" s="43"/>
      <c r="P36" s="43"/>
      <c r="Q36" s="43"/>
      <c r="R36" s="43"/>
      <c r="S36" s="43"/>
    </row>
    <row r="37" spans="1:19" ht="60" x14ac:dyDescent="0.2">
      <c r="A37" s="38">
        <v>27</v>
      </c>
      <c r="B37" s="39" t="s">
        <v>71</v>
      </c>
      <c r="C37" s="39" t="s">
        <v>72</v>
      </c>
      <c r="D37" s="40">
        <v>0.05</v>
      </c>
      <c r="E37" s="41" t="s">
        <v>73</v>
      </c>
      <c r="F37" s="41"/>
      <c r="G37" s="41"/>
      <c r="H37" s="41" t="s">
        <v>48</v>
      </c>
      <c r="I37" s="42">
        <v>1382.59</v>
      </c>
      <c r="J37" s="42">
        <v>1382.59</v>
      </c>
      <c r="K37" s="42"/>
      <c r="L37" s="42"/>
      <c r="M37" s="41">
        <v>264</v>
      </c>
      <c r="N37" s="41">
        <v>13.2</v>
      </c>
      <c r="O37" s="43"/>
      <c r="P37" s="43"/>
      <c r="Q37" s="43"/>
      <c r="R37" s="43"/>
      <c r="S37" s="43"/>
    </row>
    <row r="38" spans="1:19" ht="17.850000000000001" customHeight="1" x14ac:dyDescent="0.2">
      <c r="A38" s="104" t="s">
        <v>74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43"/>
      <c r="P38" s="43"/>
      <c r="Q38" s="43"/>
      <c r="R38" s="43"/>
      <c r="S38" s="43"/>
    </row>
    <row r="39" spans="1:19" s="58" customFormat="1" ht="48" x14ac:dyDescent="0.2">
      <c r="A39" s="38">
        <v>6</v>
      </c>
      <c r="B39" s="39" t="s">
        <v>75</v>
      </c>
      <c r="C39" s="39" t="s">
        <v>76</v>
      </c>
      <c r="D39" s="40">
        <v>306</v>
      </c>
      <c r="E39" s="41" t="s">
        <v>77</v>
      </c>
      <c r="F39" s="41"/>
      <c r="G39" s="41"/>
      <c r="H39" s="41" t="s">
        <v>48</v>
      </c>
      <c r="I39" s="42">
        <v>29330.1</v>
      </c>
      <c r="J39" s="42">
        <v>29330.1</v>
      </c>
      <c r="K39" s="42"/>
      <c r="L39" s="42"/>
      <c r="M39" s="41">
        <v>0.9</v>
      </c>
      <c r="N39" s="41">
        <v>275.39999999999998</v>
      </c>
      <c r="O39" s="43"/>
      <c r="P39" s="43"/>
      <c r="Q39" s="43"/>
      <c r="R39" s="43"/>
      <c r="S39" s="43"/>
    </row>
    <row r="40" spans="1:19" ht="48" x14ac:dyDescent="0.2">
      <c r="A40" s="38">
        <v>18</v>
      </c>
      <c r="B40" s="39" t="s">
        <v>78</v>
      </c>
      <c r="C40" s="39" t="s">
        <v>79</v>
      </c>
      <c r="D40" s="40">
        <v>306</v>
      </c>
      <c r="E40" s="41" t="s">
        <v>80</v>
      </c>
      <c r="F40" s="41">
        <v>0.31</v>
      </c>
      <c r="G40" s="41"/>
      <c r="H40" s="41" t="s">
        <v>81</v>
      </c>
      <c r="I40" s="42">
        <v>3668.94</v>
      </c>
      <c r="J40" s="42">
        <v>3271.14</v>
      </c>
      <c r="K40" s="42">
        <v>397.8</v>
      </c>
      <c r="L40" s="42"/>
      <c r="M40" s="41">
        <v>0.1</v>
      </c>
      <c r="N40" s="41">
        <v>30.6</v>
      </c>
      <c r="O40" s="43"/>
      <c r="P40" s="43"/>
      <c r="Q40" s="43"/>
      <c r="R40" s="43"/>
      <c r="S40" s="43"/>
    </row>
    <row r="41" spans="1:19" ht="60" x14ac:dyDescent="0.2">
      <c r="A41" s="38">
        <v>24</v>
      </c>
      <c r="B41" s="39" t="s">
        <v>82</v>
      </c>
      <c r="C41" s="39" t="s">
        <v>83</v>
      </c>
      <c r="D41" s="40">
        <v>4.0599999999999996</v>
      </c>
      <c r="E41" s="41" t="s">
        <v>84</v>
      </c>
      <c r="F41" s="41">
        <v>9.7899999999999991</v>
      </c>
      <c r="G41" s="41">
        <v>11.5</v>
      </c>
      <c r="H41" s="41" t="s">
        <v>85</v>
      </c>
      <c r="I41" s="42">
        <v>6669.12</v>
      </c>
      <c r="J41" s="42">
        <v>6182.04</v>
      </c>
      <c r="K41" s="42">
        <v>258.33999999999997</v>
      </c>
      <c r="L41" s="42">
        <v>228.74</v>
      </c>
      <c r="M41" s="41">
        <v>12.29</v>
      </c>
      <c r="N41" s="41">
        <v>49.9</v>
      </c>
      <c r="O41" s="43"/>
      <c r="P41" s="43"/>
      <c r="Q41" s="43"/>
      <c r="R41" s="43"/>
      <c r="S41" s="43"/>
    </row>
    <row r="42" spans="1:19" ht="60" x14ac:dyDescent="0.2">
      <c r="A42" s="38">
        <v>33</v>
      </c>
      <c r="B42" s="39" t="s">
        <v>86</v>
      </c>
      <c r="C42" s="39" t="s">
        <v>87</v>
      </c>
      <c r="D42" s="40">
        <v>3.06</v>
      </c>
      <c r="E42" s="41" t="s">
        <v>88</v>
      </c>
      <c r="F42" s="41">
        <v>48.97</v>
      </c>
      <c r="G42" s="41">
        <v>1792.18</v>
      </c>
      <c r="H42" s="41" t="s">
        <v>89</v>
      </c>
      <c r="I42" s="42">
        <v>36515.1</v>
      </c>
      <c r="J42" s="42">
        <v>12453.62</v>
      </c>
      <c r="K42" s="42">
        <v>973.57</v>
      </c>
      <c r="L42" s="42">
        <v>23087.91</v>
      </c>
      <c r="M42" s="41">
        <v>38.200000000000003</v>
      </c>
      <c r="N42" s="41">
        <v>116.89</v>
      </c>
      <c r="O42" s="43"/>
      <c r="P42" s="43"/>
      <c r="Q42" s="43"/>
      <c r="R42" s="43"/>
      <c r="S42" s="43"/>
    </row>
    <row r="43" spans="1:19" ht="48" x14ac:dyDescent="0.2">
      <c r="A43" s="38">
        <v>30</v>
      </c>
      <c r="B43" s="39" t="s">
        <v>90</v>
      </c>
      <c r="C43" s="39" t="s">
        <v>91</v>
      </c>
      <c r="D43" s="40">
        <v>-9.4860000000000007</v>
      </c>
      <c r="E43" s="41">
        <v>536.94000000000005</v>
      </c>
      <c r="F43" s="41"/>
      <c r="G43" s="41">
        <v>536.94000000000005</v>
      </c>
      <c r="H43" s="41" t="s">
        <v>92</v>
      </c>
      <c r="I43" s="42">
        <v>-21336.86</v>
      </c>
      <c r="J43" s="42"/>
      <c r="K43" s="42"/>
      <c r="L43" s="42">
        <v>-21336.86</v>
      </c>
      <c r="M43" s="41"/>
      <c r="N43" s="41"/>
      <c r="O43" s="43"/>
      <c r="P43" s="43"/>
      <c r="Q43" s="43"/>
      <c r="R43" s="43"/>
      <c r="S43" s="43"/>
    </row>
    <row r="44" spans="1:19" ht="48" x14ac:dyDescent="0.2">
      <c r="A44" s="38">
        <v>28</v>
      </c>
      <c r="B44" s="39" t="s">
        <v>93</v>
      </c>
      <c r="C44" s="39" t="s">
        <v>94</v>
      </c>
      <c r="D44" s="40">
        <v>-0.153</v>
      </c>
      <c r="E44" s="41">
        <v>2546.41</v>
      </c>
      <c r="F44" s="41"/>
      <c r="G44" s="41">
        <v>2546.41</v>
      </c>
      <c r="H44" s="41" t="s">
        <v>95</v>
      </c>
      <c r="I44" s="42">
        <v>-1741.87</v>
      </c>
      <c r="J44" s="42"/>
      <c r="K44" s="42"/>
      <c r="L44" s="42">
        <v>-1741.87</v>
      </c>
      <c r="M44" s="41"/>
      <c r="N44" s="41"/>
      <c r="O44" s="43"/>
      <c r="P44" s="43"/>
      <c r="Q44" s="43"/>
      <c r="R44" s="43"/>
      <c r="S44" s="43"/>
    </row>
    <row r="45" spans="1:19" ht="48" x14ac:dyDescent="0.2">
      <c r="A45" s="38">
        <v>31</v>
      </c>
      <c r="B45" s="39" t="s">
        <v>96</v>
      </c>
      <c r="C45" s="39" t="s">
        <v>97</v>
      </c>
      <c r="D45" s="40">
        <v>2.448</v>
      </c>
      <c r="E45" s="41">
        <v>574.98</v>
      </c>
      <c r="F45" s="41"/>
      <c r="G45" s="41">
        <v>574.98</v>
      </c>
      <c r="H45" s="41" t="s">
        <v>98</v>
      </c>
      <c r="I45" s="42">
        <v>6896.16</v>
      </c>
      <c r="J45" s="42"/>
      <c r="K45" s="42"/>
      <c r="L45" s="42">
        <v>6896.16</v>
      </c>
      <c r="M45" s="41"/>
      <c r="N45" s="41"/>
      <c r="O45" s="43"/>
      <c r="P45" s="43"/>
      <c r="Q45" s="43"/>
      <c r="R45" s="43"/>
      <c r="S45" s="43"/>
    </row>
    <row r="46" spans="1:19" ht="60" x14ac:dyDescent="0.2">
      <c r="A46" s="38">
        <v>29</v>
      </c>
      <c r="B46" s="39" t="s">
        <v>99</v>
      </c>
      <c r="C46" s="39" t="s">
        <v>100</v>
      </c>
      <c r="D46" s="40">
        <v>452.88</v>
      </c>
      <c r="E46" s="41">
        <v>38.18</v>
      </c>
      <c r="F46" s="41"/>
      <c r="G46" s="41">
        <v>38.18</v>
      </c>
      <c r="H46" s="41" t="s">
        <v>101</v>
      </c>
      <c r="I46" s="42">
        <v>72673.649999999994</v>
      </c>
      <c r="J46" s="42"/>
      <c r="K46" s="42"/>
      <c r="L46" s="42">
        <v>72673.649999999994</v>
      </c>
      <c r="M46" s="41"/>
      <c r="N46" s="41"/>
      <c r="O46" s="43"/>
      <c r="P46" s="43"/>
      <c r="Q46" s="43"/>
      <c r="R46" s="43"/>
      <c r="S46" s="43"/>
    </row>
    <row r="47" spans="1:19" ht="72" x14ac:dyDescent="0.2">
      <c r="A47" s="38">
        <v>7</v>
      </c>
      <c r="B47" s="39" t="s">
        <v>102</v>
      </c>
      <c r="C47" s="39" t="s">
        <v>103</v>
      </c>
      <c r="D47" s="40">
        <v>3.06</v>
      </c>
      <c r="E47" s="41" t="s">
        <v>104</v>
      </c>
      <c r="F47" s="41">
        <v>87.33</v>
      </c>
      <c r="G47" s="41">
        <v>993.89</v>
      </c>
      <c r="H47" s="41" t="s">
        <v>105</v>
      </c>
      <c r="I47" s="42">
        <v>31746.46</v>
      </c>
      <c r="J47" s="42">
        <v>7707.8</v>
      </c>
      <c r="K47" s="42">
        <v>1423.54</v>
      </c>
      <c r="L47" s="42">
        <v>22615.119999999999</v>
      </c>
      <c r="M47" s="41">
        <v>21.2</v>
      </c>
      <c r="N47" s="41">
        <v>64.87</v>
      </c>
      <c r="O47" s="43"/>
      <c r="P47" s="43"/>
      <c r="Q47" s="43"/>
      <c r="R47" s="43"/>
      <c r="S47" s="43"/>
    </row>
    <row r="48" spans="1:19" ht="60" x14ac:dyDescent="0.2">
      <c r="A48" s="38">
        <v>8</v>
      </c>
      <c r="B48" s="39" t="s">
        <v>106</v>
      </c>
      <c r="C48" s="39" t="s">
        <v>107</v>
      </c>
      <c r="D48" s="40">
        <v>3.06</v>
      </c>
      <c r="E48" s="41" t="s">
        <v>108</v>
      </c>
      <c r="F48" s="41">
        <v>195.6</v>
      </c>
      <c r="G48" s="41">
        <v>4374.6099999999997</v>
      </c>
      <c r="H48" s="41" t="s">
        <v>109</v>
      </c>
      <c r="I48" s="42">
        <v>75849.539999999994</v>
      </c>
      <c r="J48" s="42">
        <v>6552.99</v>
      </c>
      <c r="K48" s="42">
        <v>3342.22</v>
      </c>
      <c r="L48" s="42">
        <v>65954.33</v>
      </c>
      <c r="M48" s="41">
        <v>20.100000000000001</v>
      </c>
      <c r="N48" s="41">
        <v>61.51</v>
      </c>
      <c r="O48" s="43"/>
      <c r="P48" s="43"/>
      <c r="Q48" s="43"/>
      <c r="R48" s="43"/>
      <c r="S48" s="43"/>
    </row>
    <row r="49" spans="1:19" ht="48" x14ac:dyDescent="0.2">
      <c r="A49" s="38">
        <v>35</v>
      </c>
      <c r="B49" s="39" t="s">
        <v>110</v>
      </c>
      <c r="C49" s="39" t="s">
        <v>111</v>
      </c>
      <c r="D49" s="40">
        <v>-673.2</v>
      </c>
      <c r="E49" s="41">
        <v>6.23</v>
      </c>
      <c r="F49" s="41"/>
      <c r="G49" s="41">
        <v>6.23</v>
      </c>
      <c r="H49" s="41" t="s">
        <v>112</v>
      </c>
      <c r="I49" s="42">
        <v>-12063.74</v>
      </c>
      <c r="J49" s="42"/>
      <c r="K49" s="42"/>
      <c r="L49" s="42">
        <v>-12063.74</v>
      </c>
      <c r="M49" s="41"/>
      <c r="N49" s="41"/>
      <c r="O49" s="43"/>
      <c r="P49" s="43"/>
      <c r="Q49" s="43"/>
      <c r="R49" s="43"/>
      <c r="S49" s="43"/>
    </row>
    <row r="50" spans="1:19" ht="48" x14ac:dyDescent="0.2">
      <c r="A50" s="38">
        <v>36</v>
      </c>
      <c r="B50" s="39" t="s">
        <v>113</v>
      </c>
      <c r="C50" s="39" t="s">
        <v>114</v>
      </c>
      <c r="D50" s="40">
        <v>673.2</v>
      </c>
      <c r="E50" s="41">
        <v>37.42</v>
      </c>
      <c r="F50" s="41"/>
      <c r="G50" s="41">
        <v>37.42</v>
      </c>
      <c r="H50" s="41" t="s">
        <v>109</v>
      </c>
      <c r="I50" s="42">
        <v>124117.88</v>
      </c>
      <c r="J50" s="42"/>
      <c r="K50" s="42"/>
      <c r="L50" s="42">
        <v>124117.88</v>
      </c>
      <c r="M50" s="41"/>
      <c r="N50" s="41"/>
      <c r="O50" s="43"/>
      <c r="P50" s="43"/>
      <c r="Q50" s="43"/>
      <c r="R50" s="43"/>
      <c r="S50" s="43"/>
    </row>
    <row r="51" spans="1:19" ht="60" x14ac:dyDescent="0.2">
      <c r="A51" s="38">
        <v>9</v>
      </c>
      <c r="B51" s="39" t="s">
        <v>115</v>
      </c>
      <c r="C51" s="39" t="s">
        <v>116</v>
      </c>
      <c r="D51" s="40">
        <v>26.52</v>
      </c>
      <c r="E51" s="41" t="s">
        <v>117</v>
      </c>
      <c r="F51" s="41">
        <v>57.9</v>
      </c>
      <c r="G51" s="41">
        <v>1175.9000000000001</v>
      </c>
      <c r="H51" s="41" t="s">
        <v>118</v>
      </c>
      <c r="I51" s="42">
        <v>192294.13</v>
      </c>
      <c r="J51" s="42">
        <v>58781.85</v>
      </c>
      <c r="K51" s="42">
        <v>9240.6299999999992</v>
      </c>
      <c r="L51" s="42">
        <v>124271.65</v>
      </c>
      <c r="M51" s="41">
        <v>18.170000000000002</v>
      </c>
      <c r="N51" s="41">
        <v>481.87</v>
      </c>
      <c r="O51" s="43"/>
      <c r="P51" s="43"/>
      <c r="Q51" s="43"/>
      <c r="R51" s="43"/>
      <c r="S51" s="43"/>
    </row>
    <row r="52" spans="1:19" ht="48" x14ac:dyDescent="0.2">
      <c r="A52" s="38">
        <v>23</v>
      </c>
      <c r="B52" s="39" t="s">
        <v>119</v>
      </c>
      <c r="C52" s="39" t="s">
        <v>120</v>
      </c>
      <c r="D52" s="40">
        <v>-25.99</v>
      </c>
      <c r="E52" s="41">
        <v>970.28</v>
      </c>
      <c r="F52" s="41"/>
      <c r="G52" s="41">
        <v>970.28</v>
      </c>
      <c r="H52" s="41" t="s">
        <v>121</v>
      </c>
      <c r="I52" s="42">
        <v>-76111.72</v>
      </c>
      <c r="J52" s="42"/>
      <c r="K52" s="42"/>
      <c r="L52" s="42">
        <v>-76111.72</v>
      </c>
      <c r="M52" s="41"/>
      <c r="N52" s="41"/>
      <c r="O52" s="43"/>
      <c r="P52" s="43"/>
      <c r="Q52" s="43"/>
      <c r="R52" s="43"/>
      <c r="S52" s="43"/>
    </row>
    <row r="53" spans="1:19" x14ac:dyDescent="0.2">
      <c r="A53" s="38">
        <v>11</v>
      </c>
      <c r="B53" s="39" t="s">
        <v>122</v>
      </c>
      <c r="C53" s="39" t="s">
        <v>123</v>
      </c>
      <c r="D53" s="40">
        <v>26.52</v>
      </c>
      <c r="E53" s="41">
        <v>3862.71</v>
      </c>
      <c r="F53" s="41"/>
      <c r="G53" s="41">
        <v>3862.71</v>
      </c>
      <c r="H53" s="41"/>
      <c r="I53" s="42">
        <v>102439.07</v>
      </c>
      <c r="J53" s="42"/>
      <c r="K53" s="42"/>
      <c r="L53" s="42">
        <v>102439.07</v>
      </c>
      <c r="M53" s="41"/>
      <c r="N53" s="41"/>
      <c r="O53" s="43"/>
      <c r="P53" s="43"/>
      <c r="Q53" s="43"/>
      <c r="R53" s="43"/>
      <c r="S53" s="43"/>
    </row>
    <row r="54" spans="1:19" ht="60" x14ac:dyDescent="0.2">
      <c r="A54" s="38">
        <v>32</v>
      </c>
      <c r="B54" s="39" t="s">
        <v>124</v>
      </c>
      <c r="C54" s="39" t="s">
        <v>125</v>
      </c>
      <c r="D54" s="40">
        <v>97.1</v>
      </c>
      <c r="E54" s="41" t="s">
        <v>126</v>
      </c>
      <c r="F54" s="41" t="s">
        <v>127</v>
      </c>
      <c r="G54" s="41">
        <v>135.91999999999999</v>
      </c>
      <c r="H54" s="41" t="s">
        <v>128</v>
      </c>
      <c r="I54" s="42">
        <v>183346.16</v>
      </c>
      <c r="J54" s="42">
        <v>76073</v>
      </c>
      <c r="K54" s="42" t="s">
        <v>129</v>
      </c>
      <c r="L54" s="42">
        <v>78408.240000000005</v>
      </c>
      <c r="M54" s="41" t="s">
        <v>130</v>
      </c>
      <c r="N54" s="41" t="s">
        <v>131</v>
      </c>
      <c r="O54" s="43"/>
      <c r="P54" s="43"/>
      <c r="Q54" s="43"/>
      <c r="R54" s="43"/>
      <c r="S54" s="43"/>
    </row>
    <row r="55" spans="1:19" ht="60" x14ac:dyDescent="0.2">
      <c r="A55" s="38">
        <v>12</v>
      </c>
      <c r="B55" s="39" t="s">
        <v>132</v>
      </c>
      <c r="C55" s="39" t="s">
        <v>133</v>
      </c>
      <c r="D55" s="40">
        <v>9.7100000000000009</v>
      </c>
      <c r="E55" s="41" t="s">
        <v>134</v>
      </c>
      <c r="F55" s="41" t="s">
        <v>135</v>
      </c>
      <c r="G55" s="41">
        <v>1066.0999999999999</v>
      </c>
      <c r="H55" s="41" t="s">
        <v>136</v>
      </c>
      <c r="I55" s="42">
        <v>72513.5</v>
      </c>
      <c r="J55" s="42">
        <v>11713.46</v>
      </c>
      <c r="K55" s="42" t="s">
        <v>137</v>
      </c>
      <c r="L55" s="42">
        <v>55630.73</v>
      </c>
      <c r="M55" s="41" t="s">
        <v>138</v>
      </c>
      <c r="N55" s="41" t="s">
        <v>139</v>
      </c>
      <c r="O55" s="43"/>
      <c r="P55" s="43"/>
      <c r="Q55" s="43"/>
      <c r="R55" s="43"/>
      <c r="S55" s="43"/>
    </row>
    <row r="56" spans="1:19" ht="17.850000000000001" customHeight="1" x14ac:dyDescent="0.2">
      <c r="A56" s="104" t="s">
        <v>140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43"/>
      <c r="P56" s="43"/>
      <c r="Q56" s="43"/>
      <c r="R56" s="43"/>
      <c r="S56" s="43"/>
    </row>
    <row r="57" spans="1:19" ht="48" x14ac:dyDescent="0.2">
      <c r="A57" s="38">
        <v>15</v>
      </c>
      <c r="B57" s="39" t="s">
        <v>141</v>
      </c>
      <c r="C57" s="39" t="s">
        <v>142</v>
      </c>
      <c r="D57" s="40">
        <v>10.199999999999999</v>
      </c>
      <c r="E57" s="41" t="s">
        <v>143</v>
      </c>
      <c r="F57" s="41" t="s">
        <v>144</v>
      </c>
      <c r="G57" s="41">
        <v>128.16</v>
      </c>
      <c r="H57" s="41" t="s">
        <v>145</v>
      </c>
      <c r="I57" s="42">
        <v>11441.14</v>
      </c>
      <c r="J57" s="42">
        <v>2392.5100000000002</v>
      </c>
      <c r="K57" s="42" t="s">
        <v>146</v>
      </c>
      <c r="L57" s="42">
        <v>7029.03</v>
      </c>
      <c r="M57" s="41" t="s">
        <v>147</v>
      </c>
      <c r="N57" s="41" t="s">
        <v>148</v>
      </c>
      <c r="O57" s="43"/>
      <c r="P57" s="43"/>
      <c r="Q57" s="43"/>
      <c r="R57" s="43"/>
      <c r="S57" s="43"/>
    </row>
    <row r="58" spans="1:19" ht="48" x14ac:dyDescent="0.2">
      <c r="A58" s="38">
        <v>16</v>
      </c>
      <c r="B58" s="39" t="s">
        <v>149</v>
      </c>
      <c r="C58" s="39" t="s">
        <v>150</v>
      </c>
      <c r="D58" s="40">
        <v>10.199999999999999</v>
      </c>
      <c r="E58" s="41" t="s">
        <v>151</v>
      </c>
      <c r="F58" s="41" t="s">
        <v>152</v>
      </c>
      <c r="G58" s="41">
        <v>213.49</v>
      </c>
      <c r="H58" s="41" t="s">
        <v>153</v>
      </c>
      <c r="I58" s="42">
        <v>16581.53</v>
      </c>
      <c r="J58" s="42">
        <v>2600.8000000000002</v>
      </c>
      <c r="K58" s="42" t="s">
        <v>154</v>
      </c>
      <c r="L58" s="42">
        <v>11576.08</v>
      </c>
      <c r="M58" s="41" t="s">
        <v>155</v>
      </c>
      <c r="N58" s="41" t="s">
        <v>156</v>
      </c>
      <c r="O58" s="43"/>
      <c r="P58" s="43"/>
      <c r="Q58" s="43"/>
      <c r="R58" s="43"/>
      <c r="S58" s="43"/>
    </row>
    <row r="59" spans="1:19" ht="48" x14ac:dyDescent="0.2">
      <c r="A59" s="38">
        <v>17</v>
      </c>
      <c r="B59" s="39" t="s">
        <v>157</v>
      </c>
      <c r="C59" s="39" t="s">
        <v>158</v>
      </c>
      <c r="D59" s="40">
        <v>0.32996999999999999</v>
      </c>
      <c r="E59" s="41" t="s">
        <v>159</v>
      </c>
      <c r="F59" s="41" t="s">
        <v>160</v>
      </c>
      <c r="G59" s="41">
        <v>6250.2</v>
      </c>
      <c r="H59" s="41" t="s">
        <v>161</v>
      </c>
      <c r="I59" s="42">
        <v>8690.5400000000009</v>
      </c>
      <c r="J59" s="42">
        <v>461.56</v>
      </c>
      <c r="K59" s="42" t="s">
        <v>162</v>
      </c>
      <c r="L59" s="42">
        <v>8134.01</v>
      </c>
      <c r="M59" s="41" t="s">
        <v>163</v>
      </c>
      <c r="N59" s="41" t="s">
        <v>164</v>
      </c>
      <c r="O59" s="43"/>
      <c r="P59" s="43"/>
      <c r="Q59" s="43"/>
      <c r="R59" s="43"/>
      <c r="S59" s="43"/>
    </row>
    <row r="60" spans="1:19" ht="48" x14ac:dyDescent="0.2">
      <c r="A60" s="38">
        <v>13</v>
      </c>
      <c r="B60" s="39" t="s">
        <v>165</v>
      </c>
      <c r="C60" s="39" t="s">
        <v>166</v>
      </c>
      <c r="D60" s="40">
        <v>-0.33</v>
      </c>
      <c r="E60" s="41">
        <v>5904.07</v>
      </c>
      <c r="F60" s="41"/>
      <c r="G60" s="41">
        <v>5904.07</v>
      </c>
      <c r="H60" s="41" t="s">
        <v>167</v>
      </c>
      <c r="I60" s="42">
        <v>-7592.89</v>
      </c>
      <c r="J60" s="42"/>
      <c r="K60" s="42"/>
      <c r="L60" s="42">
        <v>-7592.89</v>
      </c>
      <c r="M60" s="41"/>
      <c r="N60" s="41"/>
      <c r="O60" s="43"/>
      <c r="P60" s="43"/>
      <c r="Q60" s="43"/>
      <c r="R60" s="43"/>
      <c r="S60" s="43"/>
    </row>
    <row r="61" spans="1:19" ht="48" x14ac:dyDescent="0.2">
      <c r="A61" s="38">
        <v>2</v>
      </c>
      <c r="B61" s="39" t="s">
        <v>168</v>
      </c>
      <c r="C61" s="39" t="s">
        <v>169</v>
      </c>
      <c r="D61" s="40">
        <v>0.32996999999999999</v>
      </c>
      <c r="E61" s="41">
        <v>7090.51</v>
      </c>
      <c r="F61" s="41"/>
      <c r="G61" s="41">
        <v>7090.51</v>
      </c>
      <c r="H61" s="41" t="s">
        <v>170</v>
      </c>
      <c r="I61" s="42">
        <v>8339.4699999999993</v>
      </c>
      <c r="J61" s="42"/>
      <c r="K61" s="42"/>
      <c r="L61" s="42">
        <v>8339.4699999999993</v>
      </c>
      <c r="M61" s="41"/>
      <c r="N61" s="41"/>
      <c r="O61" s="43"/>
      <c r="P61" s="43"/>
      <c r="Q61" s="43"/>
      <c r="R61" s="43"/>
      <c r="S61" s="43"/>
    </row>
    <row r="62" spans="1:19" ht="60" x14ac:dyDescent="0.2">
      <c r="A62" s="38">
        <v>20</v>
      </c>
      <c r="B62" s="39" t="s">
        <v>171</v>
      </c>
      <c r="C62" s="39" t="s">
        <v>172</v>
      </c>
      <c r="D62" s="40">
        <v>0.153</v>
      </c>
      <c r="E62" s="41" t="s">
        <v>173</v>
      </c>
      <c r="F62" s="41" t="s">
        <v>174</v>
      </c>
      <c r="G62" s="41">
        <v>63114.02</v>
      </c>
      <c r="H62" s="41" t="s">
        <v>175</v>
      </c>
      <c r="I62" s="42">
        <v>47839.41</v>
      </c>
      <c r="J62" s="42">
        <v>1904.25</v>
      </c>
      <c r="K62" s="42" t="s">
        <v>176</v>
      </c>
      <c r="L62" s="42">
        <v>44255.49</v>
      </c>
      <c r="M62" s="41" t="s">
        <v>177</v>
      </c>
      <c r="N62" s="41" t="s">
        <v>178</v>
      </c>
      <c r="O62" s="43"/>
      <c r="P62" s="43"/>
      <c r="Q62" s="43"/>
      <c r="R62" s="43"/>
      <c r="S62" s="43"/>
    </row>
    <row r="63" spans="1:19" ht="60" x14ac:dyDescent="0.2">
      <c r="A63" s="38">
        <v>21</v>
      </c>
      <c r="B63" s="39" t="s">
        <v>179</v>
      </c>
      <c r="C63" s="39" t="s">
        <v>180</v>
      </c>
      <c r="D63" s="40">
        <v>38.357999999999997</v>
      </c>
      <c r="E63" s="41" t="s">
        <v>181</v>
      </c>
      <c r="F63" s="41"/>
      <c r="G63" s="41"/>
      <c r="H63" s="41" t="s">
        <v>182</v>
      </c>
      <c r="I63" s="42">
        <v>14811.17</v>
      </c>
      <c r="J63" s="42">
        <v>14811.17</v>
      </c>
      <c r="K63" s="42"/>
      <c r="L63" s="42"/>
      <c r="M63" s="41"/>
      <c r="N63" s="41"/>
      <c r="O63" s="43"/>
      <c r="P63" s="43"/>
      <c r="Q63" s="43"/>
      <c r="R63" s="43"/>
      <c r="S63" s="43"/>
    </row>
    <row r="64" spans="1:19" ht="72" x14ac:dyDescent="0.2">
      <c r="A64" s="106">
        <v>22</v>
      </c>
      <c r="B64" s="107" t="s">
        <v>183</v>
      </c>
      <c r="C64" s="107" t="s">
        <v>184</v>
      </c>
      <c r="D64" s="108">
        <v>367.15800000000002</v>
      </c>
      <c r="E64" s="109">
        <v>13.38</v>
      </c>
      <c r="F64" s="109">
        <v>13.38</v>
      </c>
      <c r="G64" s="109"/>
      <c r="H64" s="109" t="s">
        <v>185</v>
      </c>
      <c r="I64" s="110">
        <v>42021.23</v>
      </c>
      <c r="J64" s="110"/>
      <c r="K64" s="110">
        <v>42021.23</v>
      </c>
      <c r="L64" s="110"/>
      <c r="M64" s="109"/>
      <c r="N64" s="109"/>
      <c r="O64" s="43"/>
      <c r="P64" s="43"/>
      <c r="Q64" s="43"/>
      <c r="R64" s="43"/>
      <c r="S64" s="43"/>
    </row>
    <row r="65" spans="1:19" ht="36" x14ac:dyDescent="0.2">
      <c r="A65" s="111" t="s">
        <v>186</v>
      </c>
      <c r="B65" s="112"/>
      <c r="C65" s="112"/>
      <c r="D65" s="112"/>
      <c r="E65" s="112"/>
      <c r="F65" s="112"/>
      <c r="G65" s="112"/>
      <c r="H65" s="112"/>
      <c r="I65" s="110">
        <v>1403854.34</v>
      </c>
      <c r="J65" s="110"/>
      <c r="K65" s="110"/>
      <c r="L65" s="110"/>
      <c r="M65" s="109"/>
      <c r="N65" s="109" t="s">
        <v>187</v>
      </c>
      <c r="O65" s="43"/>
      <c r="P65" s="43"/>
      <c r="Q65" s="43"/>
      <c r="R65" s="43"/>
      <c r="S65" s="43"/>
    </row>
    <row r="66" spans="1:19" ht="36" x14ac:dyDescent="0.2">
      <c r="A66" s="113" t="s">
        <v>188</v>
      </c>
      <c r="B66" s="114"/>
      <c r="C66" s="114"/>
      <c r="D66" s="114"/>
      <c r="E66" s="114"/>
      <c r="F66" s="114"/>
      <c r="G66" s="114"/>
      <c r="H66" s="114"/>
      <c r="I66" s="116">
        <v>1009465.7</v>
      </c>
      <c r="J66" s="115">
        <v>265030.09999999998</v>
      </c>
      <c r="K66" s="115" t="s">
        <v>189</v>
      </c>
      <c r="L66" s="115">
        <v>639363.25</v>
      </c>
      <c r="M66" s="116"/>
      <c r="N66" s="116" t="s">
        <v>187</v>
      </c>
      <c r="O66" s="43"/>
      <c r="P66" s="43"/>
      <c r="Q66" s="43"/>
      <c r="R66" s="43"/>
      <c r="S66" s="43"/>
    </row>
    <row r="67" spans="1:19" ht="12.75" x14ac:dyDescent="0.2">
      <c r="A67" s="113" t="s">
        <v>190</v>
      </c>
      <c r="B67" s="114"/>
      <c r="C67" s="114"/>
      <c r="D67" s="114"/>
      <c r="E67" s="114"/>
      <c r="F67" s="114"/>
      <c r="G67" s="114"/>
      <c r="H67" s="114"/>
      <c r="I67" s="116">
        <v>241714.33</v>
      </c>
      <c r="J67" s="115"/>
      <c r="K67" s="115"/>
      <c r="L67" s="115"/>
      <c r="M67" s="116"/>
      <c r="N67" s="116"/>
      <c r="O67" s="43"/>
      <c r="P67" s="43"/>
      <c r="Q67" s="43"/>
      <c r="R67" s="43"/>
      <c r="S67" s="43"/>
    </row>
    <row r="68" spans="1:19" ht="12.75" x14ac:dyDescent="0.2">
      <c r="A68" s="113" t="s">
        <v>191</v>
      </c>
      <c r="B68" s="114"/>
      <c r="C68" s="114"/>
      <c r="D68" s="114"/>
      <c r="E68" s="114"/>
      <c r="F68" s="114"/>
      <c r="G68" s="114"/>
      <c r="H68" s="114"/>
      <c r="I68" s="116">
        <v>152674.31</v>
      </c>
      <c r="J68" s="115"/>
      <c r="K68" s="115"/>
      <c r="L68" s="115"/>
      <c r="M68" s="116"/>
      <c r="N68" s="116"/>
      <c r="O68" s="43"/>
      <c r="P68" s="43"/>
      <c r="Q68" s="43"/>
      <c r="R68" s="43"/>
      <c r="S68" s="43"/>
    </row>
    <row r="69" spans="1:19" ht="12.75" x14ac:dyDescent="0.2">
      <c r="A69" s="117" t="s">
        <v>192</v>
      </c>
      <c r="B69" s="118"/>
      <c r="C69" s="118"/>
      <c r="D69" s="118"/>
      <c r="E69" s="118"/>
      <c r="F69" s="118"/>
      <c r="G69" s="118"/>
      <c r="H69" s="118"/>
      <c r="I69" s="116"/>
      <c r="J69" s="115"/>
      <c r="K69" s="115"/>
      <c r="L69" s="115"/>
      <c r="M69" s="116"/>
      <c r="N69" s="116"/>
      <c r="O69" s="43"/>
      <c r="P69" s="43"/>
      <c r="Q69" s="43"/>
      <c r="R69" s="43"/>
      <c r="S69" s="43"/>
    </row>
    <row r="70" spans="1:19" ht="26.1" customHeight="1" x14ac:dyDescent="0.2">
      <c r="A70" s="113" t="s">
        <v>193</v>
      </c>
      <c r="B70" s="114"/>
      <c r="C70" s="114"/>
      <c r="D70" s="114"/>
      <c r="E70" s="114"/>
      <c r="F70" s="114"/>
      <c r="G70" s="114"/>
      <c r="H70" s="114"/>
      <c r="I70" s="116">
        <v>61285.82</v>
      </c>
      <c r="J70" s="115"/>
      <c r="K70" s="115"/>
      <c r="L70" s="115"/>
      <c r="M70" s="116"/>
      <c r="N70" s="116">
        <v>259.76</v>
      </c>
      <c r="O70" s="43"/>
      <c r="P70" s="43"/>
      <c r="Q70" s="43"/>
      <c r="R70" s="43"/>
      <c r="S70" s="43"/>
    </row>
    <row r="71" spans="1:19" ht="12.75" x14ac:dyDescent="0.2">
      <c r="A71" s="113" t="s">
        <v>194</v>
      </c>
      <c r="B71" s="114"/>
      <c r="C71" s="114"/>
      <c r="D71" s="114"/>
      <c r="E71" s="114"/>
      <c r="F71" s="114"/>
      <c r="G71" s="114"/>
      <c r="H71" s="114"/>
      <c r="I71" s="116">
        <v>203946.92</v>
      </c>
      <c r="J71" s="115"/>
      <c r="K71" s="115"/>
      <c r="L71" s="115"/>
      <c r="M71" s="116"/>
      <c r="N71" s="116">
        <v>489.08</v>
      </c>
      <c r="O71" s="43"/>
      <c r="P71" s="43"/>
      <c r="Q71" s="43"/>
      <c r="R71" s="43"/>
      <c r="S71" s="43"/>
    </row>
    <row r="72" spans="1:19" ht="36" x14ac:dyDescent="0.2">
      <c r="A72" s="113" t="s">
        <v>195</v>
      </c>
      <c r="B72" s="114"/>
      <c r="C72" s="114"/>
      <c r="D72" s="114"/>
      <c r="E72" s="114"/>
      <c r="F72" s="114"/>
      <c r="G72" s="114"/>
      <c r="H72" s="114"/>
      <c r="I72" s="116">
        <v>13729.89</v>
      </c>
      <c r="J72" s="115"/>
      <c r="K72" s="115"/>
      <c r="L72" s="115"/>
      <c r="M72" s="116"/>
      <c r="N72" s="116" t="s">
        <v>61</v>
      </c>
      <c r="O72" s="43"/>
      <c r="P72" s="43"/>
      <c r="Q72" s="43"/>
      <c r="R72" s="43"/>
      <c r="S72" s="43"/>
    </row>
    <row r="73" spans="1:19" ht="36" x14ac:dyDescent="0.2">
      <c r="A73" s="113" t="s">
        <v>196</v>
      </c>
      <c r="B73" s="114"/>
      <c r="C73" s="114"/>
      <c r="D73" s="114"/>
      <c r="E73" s="114"/>
      <c r="F73" s="114"/>
      <c r="G73" s="114"/>
      <c r="H73" s="114"/>
      <c r="I73" s="116">
        <v>4925.1899999999996</v>
      </c>
      <c r="J73" s="115"/>
      <c r="K73" s="115"/>
      <c r="L73" s="115"/>
      <c r="M73" s="116"/>
      <c r="N73" s="116" t="s">
        <v>70</v>
      </c>
      <c r="O73" s="43"/>
      <c r="P73" s="43"/>
      <c r="Q73" s="43"/>
      <c r="R73" s="43"/>
      <c r="S73" s="43"/>
    </row>
    <row r="74" spans="1:19" ht="12.75" x14ac:dyDescent="0.2">
      <c r="A74" s="113" t="s">
        <v>197</v>
      </c>
      <c r="B74" s="114"/>
      <c r="C74" s="114"/>
      <c r="D74" s="114"/>
      <c r="E74" s="114"/>
      <c r="F74" s="114"/>
      <c r="G74" s="114"/>
      <c r="H74" s="114"/>
      <c r="I74" s="116">
        <v>2820.48</v>
      </c>
      <c r="J74" s="115"/>
      <c r="K74" s="115"/>
      <c r="L74" s="115"/>
      <c r="M74" s="116"/>
      <c r="N74" s="116">
        <v>13.2</v>
      </c>
      <c r="O74" s="43"/>
      <c r="P74" s="43"/>
      <c r="Q74" s="43"/>
      <c r="R74" s="43"/>
      <c r="S74" s="43"/>
    </row>
    <row r="75" spans="1:19" ht="12.75" x14ac:dyDescent="0.2">
      <c r="A75" s="113" t="s">
        <v>198</v>
      </c>
      <c r="B75" s="114"/>
      <c r="C75" s="114"/>
      <c r="D75" s="114"/>
      <c r="E75" s="114"/>
      <c r="F75" s="114"/>
      <c r="G75" s="114"/>
      <c r="H75" s="114"/>
      <c r="I75" s="116">
        <v>76358.679999999993</v>
      </c>
      <c r="J75" s="115"/>
      <c r="K75" s="115"/>
      <c r="L75" s="115"/>
      <c r="M75" s="116"/>
      <c r="N75" s="116">
        <v>306</v>
      </c>
      <c r="O75" s="43"/>
      <c r="P75" s="43"/>
      <c r="Q75" s="43"/>
      <c r="R75" s="43"/>
      <c r="S75" s="43"/>
    </row>
    <row r="76" spans="1:19" ht="12.75" x14ac:dyDescent="0.2">
      <c r="A76" s="113" t="s">
        <v>199</v>
      </c>
      <c r="B76" s="114"/>
      <c r="C76" s="114"/>
      <c r="D76" s="114"/>
      <c r="E76" s="114"/>
      <c r="F76" s="114"/>
      <c r="G76" s="114"/>
      <c r="H76" s="114"/>
      <c r="I76" s="116">
        <v>94213.759999999995</v>
      </c>
      <c r="J76" s="115"/>
      <c r="K76" s="115"/>
      <c r="L76" s="115"/>
      <c r="M76" s="116"/>
      <c r="N76" s="116">
        <v>49.9</v>
      </c>
      <c r="O76" s="43"/>
      <c r="P76" s="43"/>
      <c r="Q76" s="43"/>
      <c r="R76" s="43"/>
      <c r="S76" s="43"/>
    </row>
    <row r="77" spans="1:19" ht="36" x14ac:dyDescent="0.2">
      <c r="A77" s="113" t="s">
        <v>200</v>
      </c>
      <c r="B77" s="114"/>
      <c r="C77" s="114"/>
      <c r="D77" s="114"/>
      <c r="E77" s="114"/>
      <c r="F77" s="114"/>
      <c r="G77" s="114"/>
      <c r="H77" s="114"/>
      <c r="I77" s="116">
        <v>639863.93999999994</v>
      </c>
      <c r="J77" s="115"/>
      <c r="K77" s="115"/>
      <c r="L77" s="115"/>
      <c r="M77" s="116"/>
      <c r="N77" s="116" t="s">
        <v>201</v>
      </c>
      <c r="O77" s="43"/>
      <c r="P77" s="43"/>
      <c r="Q77" s="43"/>
      <c r="R77" s="43"/>
      <c r="S77" s="43"/>
    </row>
    <row r="78" spans="1:19" ht="12.75" x14ac:dyDescent="0.2">
      <c r="A78" s="113" t="s">
        <v>202</v>
      </c>
      <c r="B78" s="114"/>
      <c r="C78" s="114"/>
      <c r="D78" s="114"/>
      <c r="E78" s="114"/>
      <c r="F78" s="114"/>
      <c r="G78" s="114"/>
      <c r="H78" s="114"/>
      <c r="I78" s="116">
        <v>102439.07</v>
      </c>
      <c r="J78" s="115"/>
      <c r="K78" s="115"/>
      <c r="L78" s="115"/>
      <c r="M78" s="116"/>
      <c r="N78" s="116"/>
      <c r="O78" s="43"/>
      <c r="P78" s="43"/>
      <c r="Q78" s="43"/>
      <c r="R78" s="43"/>
      <c r="S78" s="43"/>
    </row>
    <row r="79" spans="1:19" ht="36" x14ac:dyDescent="0.2">
      <c r="A79" s="113" t="s">
        <v>203</v>
      </c>
      <c r="B79" s="114"/>
      <c r="C79" s="114"/>
      <c r="D79" s="114"/>
      <c r="E79" s="114"/>
      <c r="F79" s="114"/>
      <c r="G79" s="114"/>
      <c r="H79" s="114"/>
      <c r="I79" s="116">
        <v>86066.26</v>
      </c>
      <c r="J79" s="115"/>
      <c r="K79" s="115"/>
      <c r="L79" s="115"/>
      <c r="M79" s="116"/>
      <c r="N79" s="116" t="s">
        <v>139</v>
      </c>
      <c r="O79" s="43"/>
      <c r="P79" s="43"/>
      <c r="Q79" s="43"/>
      <c r="R79" s="43"/>
      <c r="S79" s="43"/>
    </row>
    <row r="80" spans="1:19" ht="36" x14ac:dyDescent="0.2">
      <c r="A80" s="113" t="s">
        <v>204</v>
      </c>
      <c r="B80" s="114"/>
      <c r="C80" s="114"/>
      <c r="D80" s="114"/>
      <c r="E80" s="114"/>
      <c r="F80" s="114"/>
      <c r="G80" s="114"/>
      <c r="H80" s="114"/>
      <c r="I80" s="116">
        <v>61371.93</v>
      </c>
      <c r="J80" s="115"/>
      <c r="K80" s="115"/>
      <c r="L80" s="115"/>
      <c r="M80" s="116"/>
      <c r="N80" s="116" t="s">
        <v>205</v>
      </c>
      <c r="O80" s="43"/>
      <c r="P80" s="43"/>
      <c r="Q80" s="43"/>
      <c r="R80" s="43"/>
      <c r="S80" s="43"/>
    </row>
    <row r="81" spans="1:19" ht="12.75" x14ac:dyDescent="0.2">
      <c r="A81" s="113" t="s">
        <v>206</v>
      </c>
      <c r="B81" s="114"/>
      <c r="C81" s="114"/>
      <c r="D81" s="114"/>
      <c r="E81" s="114"/>
      <c r="F81" s="114"/>
      <c r="G81" s="114"/>
      <c r="H81" s="114"/>
      <c r="I81" s="116">
        <v>14811.17</v>
      </c>
      <c r="J81" s="115"/>
      <c r="K81" s="115"/>
      <c r="L81" s="115"/>
      <c r="M81" s="116"/>
      <c r="N81" s="116"/>
      <c r="O81" s="43"/>
      <c r="P81" s="43"/>
      <c r="Q81" s="43"/>
      <c r="R81" s="43"/>
      <c r="S81" s="43"/>
    </row>
    <row r="82" spans="1:19" ht="12.75" x14ac:dyDescent="0.2">
      <c r="A82" s="113" t="s">
        <v>207</v>
      </c>
      <c r="B82" s="114"/>
      <c r="C82" s="114"/>
      <c r="D82" s="114"/>
      <c r="E82" s="114"/>
      <c r="F82" s="114"/>
      <c r="G82" s="114"/>
      <c r="H82" s="114"/>
      <c r="I82" s="116">
        <v>42021.23</v>
      </c>
      <c r="J82" s="115"/>
      <c r="K82" s="115"/>
      <c r="L82" s="115"/>
      <c r="M82" s="116"/>
      <c r="N82" s="116"/>
      <c r="O82" s="43"/>
      <c r="P82" s="43"/>
      <c r="Q82" s="43"/>
      <c r="R82" s="43"/>
      <c r="S82" s="43"/>
    </row>
    <row r="83" spans="1:19" ht="36" x14ac:dyDescent="0.2">
      <c r="A83" s="113" t="s">
        <v>208</v>
      </c>
      <c r="B83" s="114"/>
      <c r="C83" s="114"/>
      <c r="D83" s="114"/>
      <c r="E83" s="114"/>
      <c r="F83" s="114"/>
      <c r="G83" s="114"/>
      <c r="H83" s="114"/>
      <c r="I83" s="116">
        <v>1403854.34</v>
      </c>
      <c r="J83" s="115"/>
      <c r="K83" s="115"/>
      <c r="L83" s="115"/>
      <c r="M83" s="116"/>
      <c r="N83" s="116" t="s">
        <v>187</v>
      </c>
      <c r="O83" s="43"/>
      <c r="P83" s="43"/>
      <c r="Q83" s="43"/>
      <c r="R83" s="43"/>
      <c r="S83" s="43"/>
    </row>
    <row r="84" spans="1:19" ht="12.75" x14ac:dyDescent="0.2">
      <c r="A84" s="113" t="s">
        <v>209</v>
      </c>
      <c r="B84" s="114"/>
      <c r="C84" s="114"/>
      <c r="D84" s="114"/>
      <c r="E84" s="114"/>
      <c r="F84" s="114"/>
      <c r="G84" s="114"/>
      <c r="H84" s="114"/>
      <c r="I84" s="116"/>
      <c r="J84" s="115"/>
      <c r="K84" s="115"/>
      <c r="L84" s="115"/>
      <c r="M84" s="116"/>
      <c r="N84" s="116"/>
      <c r="O84" s="43"/>
      <c r="P84" s="43"/>
      <c r="Q84" s="43"/>
      <c r="R84" s="43"/>
      <c r="S84" s="43"/>
    </row>
    <row r="85" spans="1:19" ht="12.75" x14ac:dyDescent="0.2">
      <c r="A85" s="113" t="s">
        <v>210</v>
      </c>
      <c r="B85" s="114"/>
      <c r="C85" s="114"/>
      <c r="D85" s="114"/>
      <c r="E85" s="114"/>
      <c r="F85" s="114"/>
      <c r="G85" s="114"/>
      <c r="H85" s="114"/>
      <c r="I85" s="116">
        <v>639363.25</v>
      </c>
      <c r="J85" s="115"/>
      <c r="K85" s="115"/>
      <c r="L85" s="115"/>
      <c r="M85" s="116"/>
      <c r="N85" s="116"/>
      <c r="O85" s="43"/>
      <c r="P85" s="43"/>
      <c r="Q85" s="43"/>
      <c r="R85" s="43"/>
      <c r="S85" s="43"/>
    </row>
    <row r="86" spans="1:19" ht="12.75" x14ac:dyDescent="0.2">
      <c r="A86" s="113" t="s">
        <v>211</v>
      </c>
      <c r="B86" s="114"/>
      <c r="C86" s="114"/>
      <c r="D86" s="114"/>
      <c r="E86" s="114"/>
      <c r="F86" s="114"/>
      <c r="G86" s="114"/>
      <c r="H86" s="114"/>
      <c r="I86" s="116">
        <v>105072.35</v>
      </c>
      <c r="J86" s="115"/>
      <c r="K86" s="115"/>
      <c r="L86" s="115"/>
      <c r="M86" s="116"/>
      <c r="N86" s="116"/>
      <c r="O86" s="43"/>
      <c r="P86" s="43"/>
      <c r="Q86" s="43"/>
      <c r="R86" s="43"/>
      <c r="S86" s="43"/>
    </row>
    <row r="87" spans="1:19" ht="12.75" x14ac:dyDescent="0.2">
      <c r="A87" s="113" t="s">
        <v>212</v>
      </c>
      <c r="B87" s="114"/>
      <c r="C87" s="114"/>
      <c r="D87" s="114"/>
      <c r="E87" s="114"/>
      <c r="F87" s="114"/>
      <c r="G87" s="114"/>
      <c r="H87" s="114"/>
      <c r="I87" s="116">
        <v>277155.23</v>
      </c>
      <c r="J87" s="115"/>
      <c r="K87" s="115"/>
      <c r="L87" s="115"/>
      <c r="M87" s="116"/>
      <c r="N87" s="116"/>
      <c r="O87" s="43"/>
      <c r="P87" s="43"/>
      <c r="Q87" s="43"/>
      <c r="R87" s="43"/>
      <c r="S87" s="43"/>
    </row>
    <row r="88" spans="1:19" ht="12.75" x14ac:dyDescent="0.2">
      <c r="A88" s="113" t="s">
        <v>213</v>
      </c>
      <c r="B88" s="114"/>
      <c r="C88" s="114"/>
      <c r="D88" s="114"/>
      <c r="E88" s="114"/>
      <c r="F88" s="114"/>
      <c r="G88" s="114"/>
      <c r="H88" s="114"/>
      <c r="I88" s="116">
        <v>241714.33</v>
      </c>
      <c r="J88" s="115"/>
      <c r="K88" s="115"/>
      <c r="L88" s="115"/>
      <c r="M88" s="116"/>
      <c r="N88" s="116"/>
      <c r="O88" s="43"/>
      <c r="P88" s="43"/>
      <c r="Q88" s="43"/>
      <c r="R88" s="43"/>
      <c r="S88" s="43"/>
    </row>
    <row r="89" spans="1:19" ht="12.75" x14ac:dyDescent="0.2">
      <c r="A89" s="113" t="s">
        <v>214</v>
      </c>
      <c r="B89" s="114"/>
      <c r="C89" s="114"/>
      <c r="D89" s="114"/>
      <c r="E89" s="114"/>
      <c r="F89" s="114"/>
      <c r="G89" s="114"/>
      <c r="H89" s="114"/>
      <c r="I89" s="116">
        <v>152674.31</v>
      </c>
      <c r="J89" s="115"/>
      <c r="K89" s="115"/>
      <c r="L89" s="115"/>
      <c r="M89" s="116"/>
      <c r="N89" s="116"/>
      <c r="O89" s="43"/>
      <c r="P89" s="43"/>
      <c r="Q89" s="43"/>
      <c r="R89" s="43"/>
      <c r="S89" s="43"/>
    </row>
    <row r="90" spans="1:19" ht="12.75" x14ac:dyDescent="0.2">
      <c r="A90" s="113" t="s">
        <v>215</v>
      </c>
      <c r="B90" s="114"/>
      <c r="C90" s="114"/>
      <c r="D90" s="114"/>
      <c r="E90" s="114"/>
      <c r="F90" s="114"/>
      <c r="G90" s="114"/>
      <c r="H90" s="114"/>
      <c r="I90" s="116">
        <v>252693.78</v>
      </c>
      <c r="J90" s="115"/>
      <c r="K90" s="115"/>
      <c r="L90" s="115"/>
      <c r="M90" s="116"/>
      <c r="N90" s="116"/>
      <c r="O90" s="43"/>
      <c r="P90" s="43"/>
      <c r="Q90" s="43"/>
      <c r="R90" s="43"/>
      <c r="S90" s="43"/>
    </row>
    <row r="91" spans="1:19" ht="36" x14ac:dyDescent="0.2">
      <c r="A91" s="117" t="s">
        <v>216</v>
      </c>
      <c r="B91" s="118"/>
      <c r="C91" s="118"/>
      <c r="D91" s="118"/>
      <c r="E91" s="118"/>
      <c r="F91" s="118"/>
      <c r="G91" s="118"/>
      <c r="H91" s="118"/>
      <c r="I91" s="116">
        <v>1656548.12</v>
      </c>
      <c r="J91" s="115"/>
      <c r="K91" s="115"/>
      <c r="L91" s="115"/>
      <c r="M91" s="116"/>
      <c r="N91" s="116" t="s">
        <v>187</v>
      </c>
      <c r="O91" s="43"/>
      <c r="P91" s="43"/>
      <c r="Q91" s="43"/>
      <c r="R91" s="43"/>
      <c r="S91" s="43"/>
    </row>
    <row r="92" spans="1:19" x14ac:dyDescent="0.2">
      <c r="A92" s="44"/>
      <c r="B92" s="45"/>
      <c r="C92" s="46"/>
      <c r="D92" s="47"/>
      <c r="E92" s="48"/>
      <c r="F92" s="48"/>
      <c r="G92" s="48"/>
      <c r="H92" s="48"/>
      <c r="I92" s="44"/>
      <c r="J92" s="44"/>
      <c r="K92" s="44"/>
      <c r="L92" s="44"/>
      <c r="M92" s="44"/>
      <c r="N92" s="44"/>
    </row>
    <row r="93" spans="1:19" x14ac:dyDescent="0.2">
      <c r="A93" s="49"/>
      <c r="B93" s="50"/>
      <c r="C93" s="51"/>
      <c r="D93" s="49"/>
      <c r="E93" s="52"/>
      <c r="F93" s="52"/>
      <c r="G93" s="52"/>
      <c r="H93" s="52"/>
      <c r="I93" s="53"/>
      <c r="J93" s="52"/>
      <c r="K93" s="52"/>
      <c r="L93" s="52"/>
      <c r="M93" s="52"/>
    </row>
    <row r="94" spans="1:19" x14ac:dyDescent="0.2">
      <c r="A94" s="49"/>
      <c r="B94" s="50"/>
      <c r="C94" s="51"/>
      <c r="D94" s="49"/>
      <c r="E94" s="52"/>
      <c r="F94" s="52"/>
      <c r="G94" s="52"/>
      <c r="H94" s="52"/>
      <c r="I94" s="53"/>
      <c r="J94" s="52"/>
      <c r="K94" s="52"/>
      <c r="L94" s="52"/>
      <c r="M94" s="52"/>
    </row>
    <row r="95" spans="1:19" ht="12.75" x14ac:dyDescent="0.2">
      <c r="A95" s="54"/>
      <c r="B95" s="55" t="s">
        <v>36</v>
      </c>
      <c r="C95" s="125" t="s">
        <v>41</v>
      </c>
      <c r="D95" s="54"/>
      <c r="E95" s="57"/>
      <c r="F95" s="58"/>
      <c r="G95" s="59"/>
      <c r="H95" s="58"/>
      <c r="I95" s="60"/>
      <c r="J95" s="60"/>
      <c r="K95" s="60"/>
      <c r="L95" s="60"/>
      <c r="M95" s="60"/>
      <c r="N95" s="58"/>
    </row>
    <row r="96" spans="1:19" ht="12.75" x14ac:dyDescent="0.2">
      <c r="C96" s="126" t="s">
        <v>34</v>
      </c>
      <c r="D96" s="62"/>
      <c r="E96" s="62"/>
      <c r="O96" s="58"/>
      <c r="P96" s="58"/>
      <c r="Q96" s="58"/>
      <c r="R96" s="58"/>
      <c r="S96" s="58"/>
    </row>
    <row r="97" spans="1:19" x14ac:dyDescent="0.2">
      <c r="C97" s="126"/>
      <c r="D97" s="62"/>
      <c r="E97" s="62"/>
    </row>
    <row r="98" spans="1:19" x14ac:dyDescent="0.2">
      <c r="D98" s="63"/>
    </row>
    <row r="100" spans="1:19" ht="12.75" x14ac:dyDescent="0.2">
      <c r="A100" s="64"/>
      <c r="B100" s="55" t="s">
        <v>35</v>
      </c>
      <c r="C100" s="125" t="s">
        <v>42</v>
      </c>
      <c r="D100" s="65"/>
      <c r="E100" s="56"/>
      <c r="F100" s="58"/>
      <c r="G100" s="66"/>
      <c r="H100" s="66"/>
      <c r="I100" s="66"/>
      <c r="J100" s="66"/>
      <c r="K100" s="66"/>
      <c r="L100" s="66"/>
      <c r="M100" s="66"/>
      <c r="N100" s="58"/>
    </row>
    <row r="101" spans="1:19" ht="12.75" x14ac:dyDescent="0.2">
      <c r="C101" s="126" t="s">
        <v>34</v>
      </c>
      <c r="D101" s="62"/>
      <c r="E101" s="62"/>
      <c r="O101" s="58"/>
      <c r="P101" s="58"/>
      <c r="Q101" s="58"/>
      <c r="R101" s="58"/>
      <c r="S101" s="58"/>
    </row>
  </sheetData>
  <mergeCells count="68">
    <mergeCell ref="A89:H89"/>
    <mergeCell ref="A90:H90"/>
    <mergeCell ref="A91:H91"/>
    <mergeCell ref="A83:H83"/>
    <mergeCell ref="A84:H84"/>
    <mergeCell ref="A85:H85"/>
    <mergeCell ref="A86:H86"/>
    <mergeCell ref="A87:H87"/>
    <mergeCell ref="A88:H88"/>
    <mergeCell ref="A77:H77"/>
    <mergeCell ref="A78:H78"/>
    <mergeCell ref="A79:H79"/>
    <mergeCell ref="A80:H80"/>
    <mergeCell ref="A81:H81"/>
    <mergeCell ref="A82:H82"/>
    <mergeCell ref="A71:H71"/>
    <mergeCell ref="A72:H72"/>
    <mergeCell ref="A73:H73"/>
    <mergeCell ref="A74:H74"/>
    <mergeCell ref="A75:H75"/>
    <mergeCell ref="A76:H76"/>
    <mergeCell ref="A65:H65"/>
    <mergeCell ref="A66:H66"/>
    <mergeCell ref="A67:H67"/>
    <mergeCell ref="A68:H68"/>
    <mergeCell ref="A69:H69"/>
    <mergeCell ref="A70:H70"/>
    <mergeCell ref="A29:N29"/>
    <mergeCell ref="A30:N30"/>
    <mergeCell ref="A33:N33"/>
    <mergeCell ref="A35:N35"/>
    <mergeCell ref="A38:N38"/>
    <mergeCell ref="A56:N56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9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2014-06-04T10:00:08Z</cp:lastPrinted>
  <dcterms:created xsi:type="dcterms:W3CDTF">2004-03-31T11:09:00Z</dcterms:created>
  <dcterms:modified xsi:type="dcterms:W3CDTF">2014-06-04T10:00:12Z</dcterms:modified>
</cp:coreProperties>
</file>