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5725" fullCalcOnLoad="1"/>
</workbook>
</file>

<file path=xl/calcChain.xml><?xml version="1.0" encoding="utf-8"?>
<calcChain xmlns="http://schemas.openxmlformats.org/spreadsheetml/2006/main">
  <c r="L19" i="3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8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8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8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8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8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8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10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1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<sst xmlns="http://schemas.openxmlformats.org/spreadsheetml/2006/main" count="234" uniqueCount="173">
  <si>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</si>
  <si>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</si>
  <si>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</si>
  <si>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</si>
  <si>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</si>
  <si>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</si>
  <si>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</si>
  <si>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</si>
  <si>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</si>
  <si>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</si>
  <si>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</si>
  <si>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</si>
  <si>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</si>
  <si>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</si>
  <si>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</si>
  <si>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</si>
  <si>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</si>
  <si>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</si>
  <si>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</si>
  <si>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</si>
  <si>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</si>
  <si>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</si>
  <si>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</si>
  <si>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</si>
  <si>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</si>
  <si>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</si>
  <si>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</si>
  <si>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</si>
  <si>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</si>
  <si>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</si>
  <si>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</si>
  <si>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</si>
  <si>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</si>
  <si>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</si>
  <si>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</si>
  <si>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</si>
  <si>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</si>
  <si>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" _____ " ________________ 201__ г.</t>
  </si>
  <si>
    <t>//</t>
  </si>
  <si>
    <t xml:space="preserve">Поставка беседки деревянной; </t>
  </si>
  <si>
    <t xml:space="preserve"> _______________________________ //</t>
  </si>
  <si>
    <t xml:space="preserve"> _______________________________  //</t>
  </si>
  <si>
    <t xml:space="preserve">                           Раздел 1. Поставка беседки деревянной из ангарской сосны</t>
  </si>
  <si>
    <t xml:space="preserve">                                   Устройство каркаса пола</t>
  </si>
  <si>
    <t>ТЕР10-01-053-01
Пр. Минстроя Новосиб.обл. от 07.12.2010 №141</t>
  </si>
  <si>
    <t>Установка каркаса из брусьев для навесов и крылец; 1 м3
_______________
((пМР=0 к расх.))
_______________
НР 100%=118%*0.85 от ФОТ; (2546,74 руб.)
СП 50%=63%*0.8 от ФОТ; (1273,37 руб.)</t>
  </si>
  <si>
    <t>536,26
______
490,14</t>
  </si>
  <si>
    <t>46,12
______
2,36</t>
  </si>
  <si>
    <t>ОЗП=10,26
ЭМ=5,37
ЗПМ=10,26
МАТ=3,624</t>
  </si>
  <si>
    <t>124,82
______
12,20</t>
  </si>
  <si>
    <t>42,51
______
0,14</t>
  </si>
  <si>
    <t>21,43
______
0,07</t>
  </si>
  <si>
    <t>Договорная цена</t>
  </si>
  <si>
    <t>Брус 100*150мм; м3</t>
  </si>
  <si>
    <t>Промежуточное крепление 50*150; м3</t>
  </si>
  <si>
    <t>ТЕР11-01-035-04
Пр. Минстроя Новосиб.обл. от 07.12.2010 №141</t>
  </si>
  <si>
    <t>Устройство покрытий из плит древесностружечных; 100 м2 покрытия
_______________
((пМР=0 к расх.))
_______________
НР 105%=123%*0.85 от ФОТ; (834,2 руб.)
СП 60%=75%*0.8 от ФОТ; (476,69 руб.)</t>
  </si>
  <si>
    <t>611,1
______
487,97</t>
  </si>
  <si>
    <t>123,13
______
8,41</t>
  </si>
  <si>
    <t>ОЗП=10,26
ЭМ=5,949
ЗПМ=10,26
МАТ=4,324</t>
  </si>
  <si>
    <t>114,27
______
13,46</t>
  </si>
  <si>
    <t>47,84
______
0,58</t>
  </si>
  <si>
    <t>7,46
______
0,09</t>
  </si>
  <si>
    <t>фанера 20мм; м2</t>
  </si>
  <si>
    <t>крепежный уголок; шт</t>
  </si>
  <si>
    <t>саморез 4,2*55; шт</t>
  </si>
  <si>
    <t>ТЕР12-01-016-02
Пр. Минстроя Новосиб.обл. от 07.12.2010 №141</t>
  </si>
  <si>
    <t>Огрунтовка оснований из бетона или раствора под водоизоляционный кровельный ковер готовой эмульсией битумной; 100 м2 кровли
_______________
((пМР=0 к расх.))
_______________
НР 102%=120%*0.85 от ФОТ; (47,19 руб.)
СП 52%=65%*0.8 от ФОТ; (24,06 руб.)</t>
  </si>
  <si>
    <t>33,8
______
28,9</t>
  </si>
  <si>
    <t>ОЗП=10,26
ЭМ=5,873
ЗПМ=10,26
МАТ=9,146</t>
  </si>
  <si>
    <t>покрытие битумное; кг</t>
  </si>
  <si>
    <t xml:space="preserve">                                   Устройство пола</t>
  </si>
  <si>
    <t>ТЕР10-01-082-01
Пр. Минстроя Новосиб.обл. от 07.12.2010 №141</t>
  </si>
  <si>
    <t>Укладка по фермам прогонов из досок; 1 м3 древесины в конструкции
_______________
((пМР=0 к расх.))
_______________
НР 100%=118%*0.85 от ФОТ; (1050,8 руб.)
СП 50%=63%*0.8 от ФОТ; (525,4 руб.)</t>
  </si>
  <si>
    <t>206,89
______
161,6</t>
  </si>
  <si>
    <t>45,29
______
2,53</t>
  </si>
  <si>
    <t>ОЗП=10,26
ЭМ=5,422
ЗПМ=10,26
МАТ=4,445</t>
  </si>
  <si>
    <t>153,23
______
16,20</t>
  </si>
  <si>
    <t>14,39
______
0,15</t>
  </si>
  <si>
    <t>8,98
______
0,09</t>
  </si>
  <si>
    <t>доска 40мм (строганная); м3</t>
  </si>
  <si>
    <t xml:space="preserve">                                   Устройство стоек</t>
  </si>
  <si>
    <t>Установка каркаса из брусьев для навесов и крылец; 1 м3
_______________
((пМР=0 к расх.))
_______________
НР 100%=118%*0.85 от ФОТ; (707,43 руб.)
СП 50%=63%*0.8 от ФОТ; (353,72 руб.)</t>
  </si>
  <si>
    <t>34,67
______
3,39</t>
  </si>
  <si>
    <t>5,95
______
0,02</t>
  </si>
  <si>
    <t>Брус 100*100мм; м3</t>
  </si>
  <si>
    <t xml:space="preserve">                                   Устройство балок</t>
  </si>
  <si>
    <t xml:space="preserve">                                   Устройство стропил</t>
  </si>
  <si>
    <t>ТЕР10-02-036-01
Пр. Минстроя Новосиб.обл. от 07.12.2010 №141</t>
  </si>
  <si>
    <t>Установка стропил; 1 м3 древесины в конструкции
_______________
((пМР=0 к расх.))
_______________
НР 100%=118%*0.85 от ФОТ; (99,57 руб.)
СП 50%=63%*0.8 от ФОТ; (49,79 руб.)</t>
  </si>
  <si>
    <t>175,89
______
129,5</t>
  </si>
  <si>
    <t>46,39
______
2,53</t>
  </si>
  <si>
    <t>ОЗП=10,26
ЭМ=5,436
ЗПМ=10,26
МАТ=3,749</t>
  </si>
  <si>
    <t>18,53
______
1,91</t>
  </si>
  <si>
    <t>12,86
______
0,15</t>
  </si>
  <si>
    <t>0,95
______
0,01</t>
  </si>
  <si>
    <t>доска 50*70мм; м3</t>
  </si>
  <si>
    <t xml:space="preserve">                                   Устройство обрешетки</t>
  </si>
  <si>
    <t>ТЕР10-01-083-02
Пр. Минстроя Новосиб.обл. от 07.12.2010 №141</t>
  </si>
  <si>
    <t>Устройство по фермам настила рабочего толщиной 25 мм разреженного; 100 м2 покрытия
_______________
((пМР=0 к расх.))
_______________
НР 100%=118%*0.85 от ФОТ; (403,01 руб.)
СП 50%=63%*0.8 от ФОТ; (201,51 руб.)</t>
  </si>
  <si>
    <t>342,87
______
244,03</t>
  </si>
  <si>
    <t>98,84
______
7,76</t>
  </si>
  <si>
    <t>ОЗП=10,26
ЭМ=5,242
ЗПМ=10,26
МАТ=3,828</t>
  </si>
  <si>
    <t>80,82
______
12,42</t>
  </si>
  <si>
    <t>23,33
______
0,46</t>
  </si>
  <si>
    <t>3,64
______
0,07</t>
  </si>
  <si>
    <t>доска 25мм; м3</t>
  </si>
  <si>
    <t xml:space="preserve">                                   Устройство листов кровли</t>
  </si>
  <si>
    <t>ТЕР12-01-007-07
Пр. Минстроя Новосиб.обл. от 07.12.2010 №141</t>
  </si>
  <si>
    <t>Устройство кровель из черепицы полосной битумной на скатной кровле по сплошной обшивке без ее устройства; 100 м2 кровли
_______________
((пМР=0 к расх.))
_______________
НР 102%=120%*0.85 от ФОТ; (1219,86 руб.)
СП 52%=65%*0.8 от ФОТ; (621,89 руб.)</t>
  </si>
  <si>
    <t>730,91
______
680,09</t>
  </si>
  <si>
    <t>50,82
______
5,57</t>
  </si>
  <si>
    <t>ОЗП=10,26
ЭМ=5,283
ЗПМ=10,26
МАТ=2,637</t>
  </si>
  <si>
    <t>45,64
______
9,72</t>
  </si>
  <si>
    <t>63,5
______
0,33</t>
  </si>
  <si>
    <t>10,8
______
0,06</t>
  </si>
  <si>
    <t>Ондулин красный (с крепежом); лист</t>
  </si>
  <si>
    <t xml:space="preserve">                                   Устройство коньки кровли</t>
  </si>
  <si>
    <t>ТЕР12-01-010-01
Пр. Минстроя Новосиб.обл. от 07.12.2010 №141</t>
  </si>
  <si>
    <t>Устройство мелких покрытий (брандмауэры, парапеты, свесы и т.п.) из листовой оцинкованной стали; 100 м2 покрытия
_______________
((пМР=0 к расх.))
_______________
НР 102%=120%*0.85 от ФОТ; (667,38 руб.)
СП 52%=65%*0.8 от ФОТ; (340,23 руб.)</t>
  </si>
  <si>
    <t>1163,32
______
1135,39</t>
  </si>
  <si>
    <t>27,93
______
3,38</t>
  </si>
  <si>
    <t>ОЗП=10,26
ЭМ=5,343
ЗПМ=10,26
МАТ=2,213</t>
  </si>
  <si>
    <t>8,36
______
1,94</t>
  </si>
  <si>
    <t>112,75
______
0,2</t>
  </si>
  <si>
    <t>6,31
______
0,01</t>
  </si>
  <si>
    <t>Коньковый элемент (с крепежом); шт</t>
  </si>
  <si>
    <t xml:space="preserve">                                   Устройство перил и стенки</t>
  </si>
  <si>
    <t>ТЕР10-02-040-01
Пр. Минстроя Новосиб.обл. от 07.12.2010 №141</t>
  </si>
  <si>
    <t>Сборка лестниц с перилами и площадок с маршами прямыми; 100 м2 горизонтальной проекции лестниц
_______________
((пМР=0 к расх.))
_______________
НР 100%=118%*0.85 от ФОТ; (2747,44 руб.)
СП 50%=63%*0.8 от ФОТ; (1373,72 руб.)</t>
  </si>
  <si>
    <t>2638,12
______
1946,27</t>
  </si>
  <si>
    <t>691,85
______
37,3</t>
  </si>
  <si>
    <t>ОЗП=10,26
ЭМ=5,441
ЗПМ=10,26
МАТ=4,421</t>
  </si>
  <si>
    <t>508,19
______
51,66</t>
  </si>
  <si>
    <t>173,31
______
2,21</t>
  </si>
  <si>
    <t>23,4
______
0,3</t>
  </si>
  <si>
    <t>доска 50*100мм; м3</t>
  </si>
  <si>
    <t>брусок 25*50мм; шт</t>
  </si>
  <si>
    <t>саморез 3,2*45; шт</t>
  </si>
  <si>
    <t xml:space="preserve">                                   Антигрибковая защита</t>
  </si>
  <si>
    <t>ТЕР10-01-091-01
Пр. Минстроя Новосиб.обл. от 07.12.2010 №141</t>
  </si>
  <si>
    <t>Антисептическая обработка деревянных конструкций составом "Пирилакс" при помощи аппарата аэрозольно-капельного распыления; 100 м2 обрабатываемой поверхности
_______________
((пМР=0 к расх.))
_______________
НР 100%=118%*0.85 от ФОТ; (382,57 руб.)
СП 50%=63%*0.8 от ФОТ; (191,29 руб.)</t>
  </si>
  <si>
    <t>104,27
______
56,61</t>
  </si>
  <si>
    <t>47,66
______
0,58</t>
  </si>
  <si>
    <t>ОЗП=10,26
ЭМ=4,685
ЗПМ=10,26
МАТ=7,723</t>
  </si>
  <si>
    <t>145,59
______
3,88</t>
  </si>
  <si>
    <t>5,1
______
0,04</t>
  </si>
  <si>
    <t>3,33
______
0,03</t>
  </si>
  <si>
    <t>Антисептик; кг</t>
  </si>
  <si>
    <t xml:space="preserve">  Итого по разделу 1 Поставка беседки деревянной из ангарской сосны</t>
  </si>
  <si>
    <t>98,64
______
0,77</t>
  </si>
  <si>
    <t>Итого прямые затраты по смете в текущих ценах</t>
  </si>
  <si>
    <t>1273,28
______
130,17</t>
  </si>
  <si>
    <t>Накладные расходы</t>
  </si>
  <si>
    <t>Сметная прибыль</t>
  </si>
  <si>
    <t>Итоги по смете:</t>
  </si>
  <si>
    <t xml:space="preserve">  Деревянные конструкции</t>
  </si>
  <si>
    <t>73,63
______
0,61</t>
  </si>
  <si>
    <t xml:space="preserve">  Полы</t>
  </si>
  <si>
    <t xml:space="preserve">  Кровли</t>
  </si>
  <si>
    <t>17,55
______
0,07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</si>
  <si>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</si>
  <si>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</si>
  <si>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</si>
  <si>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</si>
  <si>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</si>
  <si>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</si>
  <si>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</si>
  <si>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Договорной коэффициент 57 453,63 * 0,7817652</t>
  </si>
  <si>
    <t xml:space="preserve">  НДС 18%</t>
  </si>
  <si>
    <t xml:space="preserve">  ВСЕГО по смете</t>
  </si>
  <si>
    <t>Составлен в ценах декабрь 2012г</t>
  </si>
  <si>
    <t>ЛОКАЛЬНЫЙ СМЕТНЫЙ РАСЧЕТ  № 1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</si>
</sst>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7">
    <xf numFmtId="0" fontId="0" fillId="0" borderId="0" xfId="0"/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11" applyFont="1" applyFill="1" applyAlignment="1">
      <alignment horizontal="left"/>
    </xf>
    <xf numFmtId="0" fontId="8" fillId="0" borderId="0" xfId="0" applyFont="1" applyFill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9" fillId="0" borderId="0" xfId="11" applyFont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9" fillId="0" borderId="2" xfId="11" applyFont="1" applyBorder="1">
      <alignment horizontal="center"/>
    </xf>
    <xf numFmtId="0" fontId="11" fillId="0" borderId="2" xfId="0" applyFont="1" applyBorder="1" applyAlignment="1">
      <alignment horizontal="left" vertical="top"/>
    </xf>
    <xf numFmtId="0" fontId="9" fillId="0" borderId="0" xfId="11" applyFont="1" applyAlignment="1">
      <alignment horizontal="right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 vertical="top" wrapText="1"/>
    </xf>
    <xf numFmtId="0" fontId="9" fillId="0" borderId="0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0" fontId="14" fillId="0" borderId="0" xfId="11" applyFont="1">
      <alignment horizontal="center"/>
    </xf>
    <xf numFmtId="0" fontId="9" fillId="0" borderId="0" xfId="0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11" applyFont="1" applyAlignment="1">
      <alignment horizontal="left"/>
    </xf>
    <xf numFmtId="0" fontId="8" fillId="0" borderId="0" xfId="0" applyFont="1" applyBorder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left" vertical="top" wrapText="1" shrinkToFit="1"/>
    </xf>
    <xf numFmtId="49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right" vertical="top" wrapText="1" shrinkToFit="1"/>
    </xf>
    <xf numFmtId="0" fontId="8" fillId="0" borderId="1" xfId="0" applyNumberFormat="1" applyFont="1" applyBorder="1" applyAlignment="1">
      <alignment horizontal="right" vertical="top" wrapText="1" shrinkToFit="1"/>
    </xf>
    <xf numFmtId="0" fontId="8" fillId="0" borderId="0" xfId="0" applyFont="1" applyAlignment="1">
      <alignment vertical="top" wrapText="1" shrinkToFit="1"/>
    </xf>
    <xf numFmtId="4" fontId="8" fillId="0" borderId="0" xfId="3" applyNumberFormat="1" applyFont="1" applyAlignment="1">
      <alignment horizontal="right" vertical="top" wrapText="1"/>
    </xf>
    <xf numFmtId="4" fontId="10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12" applyFont="1" applyBorder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9" fillId="0" borderId="0" xfId="0" applyFont="1" applyAlignment="1"/>
    <xf numFmtId="0" fontId="9" fillId="0" borderId="0" xfId="12" applyFont="1" applyAlignment="1">
      <alignment horizontal="left" vertical="top"/>
    </xf>
    <xf numFmtId="0" fontId="9" fillId="0" borderId="0" xfId="0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center" vertical="top" wrapText="1"/>
    </xf>
    <xf numFmtId="0" fontId="9" fillId="0" borderId="3" xfId="11" applyFont="1" applyBorder="1" applyAlignment="1">
      <alignment horizontal="center" vertical="center" wrapText="1"/>
    </xf>
    <xf numFmtId="0" fontId="12" fillId="0" borderId="0" xfId="11" applyFont="1" applyBorder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13" fillId="0" borderId="1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9" fillId="0" borderId="6" xfId="11" applyNumberFormat="1" applyFont="1" applyBorder="1" applyAlignment="1">
      <alignment horizontal="right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9" fillId="0" borderId="0" xfId="11" applyFont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4" fontId="9" fillId="0" borderId="3" xfId="11" applyNumberFormat="1" applyFont="1" applyBorder="1" applyAlignment="1">
      <alignment horizontal="right"/>
    </xf>
    <xf numFmtId="0" fontId="8" fillId="0" borderId="12" xfId="4" applyFont="1" applyFill="1" applyBorder="1" applyAlignment="1">
      <alignment horizontal="center" wrapText="1"/>
    </xf>
    <xf numFmtId="0" fontId="16" fillId="0" borderId="1" xfId="0" applyNumberFormat="1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15" fillId="0" borderId="12" xfId="0" applyFont="1" applyBorder="1" applyAlignment="1">
      <alignment horizontal="left" vertical="top" wrapText="1" shrinkToFit="1"/>
    </xf>
    <xf numFmtId="0" fontId="13" fillId="0" borderId="1" xfId="0" applyNumberFormat="1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left" vertical="top" wrapText="1" shrinkToFit="1"/>
    </xf>
    <xf numFmtId="0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left" vertical="top" wrapText="1" shrinkToFit="1"/>
    </xf>
    <xf numFmtId="49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right" vertical="top" wrapText="1" shrinkToFit="1"/>
    </xf>
    <xf numFmtId="0" fontId="8" fillId="0" borderId="12" xfId="0" applyNumberFormat="1" applyFont="1" applyBorder="1" applyAlignment="1">
      <alignment horizontal="right" vertical="top" wrapText="1" shrinkToFit="1"/>
    </xf>
    <xf numFmtId="0" fontId="10" fillId="0" borderId="12" xfId="0" applyNumberFormat="1" applyFont="1" applyBorder="1" applyAlignment="1">
      <alignment horizontal="left" vertical="top" wrapText="1" shrinkToFit="1"/>
    </xf>
    <xf numFmtId="4" fontId="8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right" vertical="top" wrapText="1"/>
    </xf>
    <xf numFmtId="4" fontId="8" fillId="0" borderId="1" xfId="3" applyNumberFormat="1" applyFont="1" applyBorder="1" applyAlignment="1">
      <alignment horizontal="right" vertical="top" wrapText="1"/>
    </xf>
    <xf numFmtId="4" fontId="10" fillId="0" borderId="1" xfId="3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12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06"/>
  <sheetViews>
    <sheetView showGridLines="0" tabSelected="1" topLeftCell="A79" zoomScale="90" zoomScaleNormal="90" workbookViewId="0">
      <selection activeCell="A86" sqref="A86:H86"/>
    </sheetView>
  </sheetViews>
  <sheetFormatPr defaultRowHeight="12" outlineLevelRow="1"/>
  <cols>
    <col min="1" max="1" width="3.85546875" style="61" customWidth="1"/>
    <col min="2" max="2" width="15.5703125" style="61" customWidth="1"/>
    <col min="3" max="3" width="63.7109375" style="61" customWidth="1"/>
    <col min="4" max="4" width="8.7109375" style="61" customWidth="1"/>
    <col min="5" max="6" width="11.42578125" style="27" customWidth="1"/>
    <col min="7" max="7" width="11.5703125" style="27" customWidth="1"/>
    <col min="8" max="12" width="11.42578125" style="27" customWidth="1"/>
    <col min="13" max="13" width="10" style="27" customWidth="1"/>
    <col min="14" max="14" width="10" style="19" customWidth="1"/>
    <col min="15" max="16384" width="9.140625" style="19"/>
  </cols>
  <sheetData>
    <row r="1" spans="1:14" s="2" customFormat="1" ht="12.75">
      <c r="A1" s="1"/>
      <c r="C1" s="119"/>
      <c r="D1" s="3"/>
      <c r="E1" s="3"/>
      <c r="F1" s="4"/>
      <c r="G1" s="4"/>
      <c r="H1" s="4"/>
      <c r="I1" s="4"/>
      <c r="J1" s="4"/>
      <c r="K1" s="4"/>
      <c r="L1" s="4"/>
      <c r="N1" s="5" t="s">
        <v>18</v>
      </c>
    </row>
    <row r="2" spans="1:14" s="2" customFormat="1" ht="17.25" customHeight="1" outlineLevel="1">
      <c r="A2" s="6" t="s">
        <v>25</v>
      </c>
      <c r="B2" s="7"/>
      <c r="C2" s="119"/>
      <c r="D2" s="3"/>
      <c r="E2" s="3"/>
      <c r="F2" s="4"/>
      <c r="G2" s="4"/>
      <c r="H2" s="4"/>
      <c r="I2" s="4"/>
      <c r="J2" s="4"/>
      <c r="K2" s="4"/>
      <c r="L2" s="6" t="s">
        <v>26</v>
      </c>
      <c r="M2" s="8"/>
      <c r="N2" s="8"/>
    </row>
    <row r="3" spans="1:14" s="2" customFormat="1" ht="17.25" customHeight="1" outlineLevel="1">
      <c r="A3" s="9"/>
      <c r="B3" s="7"/>
      <c r="C3" s="119"/>
      <c r="D3" s="3"/>
      <c r="E3" s="3"/>
      <c r="F3" s="4"/>
      <c r="G3" s="4"/>
      <c r="H3" s="4"/>
      <c r="I3" s="4"/>
      <c r="J3" s="4"/>
      <c r="K3" s="4"/>
      <c r="L3" s="9"/>
      <c r="M3" s="8"/>
      <c r="N3" s="8"/>
    </row>
    <row r="4" spans="1:14" s="2" customFormat="1" ht="17.25" customHeight="1" outlineLevel="1">
      <c r="A4" s="9"/>
      <c r="B4" s="7"/>
      <c r="C4" s="119"/>
      <c r="D4" s="3"/>
      <c r="E4" s="3"/>
      <c r="F4" s="4"/>
      <c r="G4" s="4"/>
      <c r="H4" s="4"/>
      <c r="I4" s="4"/>
      <c r="J4" s="4"/>
      <c r="K4" s="4"/>
      <c r="L4" s="9"/>
      <c r="M4" s="8"/>
      <c r="N4" s="8"/>
    </row>
    <row r="5" spans="1:14" s="2" customFormat="1" ht="17.25" customHeight="1" outlineLevel="1">
      <c r="A5" s="10"/>
      <c r="B5" s="11"/>
      <c r="C5" s="120" t="s">
        <v>38</v>
      </c>
      <c r="D5" s="3"/>
      <c r="E5" s="3"/>
      <c r="F5" s="4"/>
      <c r="G5" s="4"/>
      <c r="H5" s="4"/>
      <c r="I5" s="4"/>
      <c r="J5" s="4"/>
      <c r="K5" s="4"/>
      <c r="L5" s="12"/>
      <c r="M5" s="11"/>
      <c r="N5" s="13" t="s">
        <v>38</v>
      </c>
    </row>
    <row r="6" spans="1:14" s="2" customFormat="1" ht="16.5" customHeight="1" outlineLevel="1">
      <c r="A6" s="14" t="s">
        <v>37</v>
      </c>
      <c r="B6" s="15"/>
      <c r="C6" s="121"/>
      <c r="D6" s="3"/>
      <c r="E6" s="3"/>
      <c r="F6" s="4"/>
      <c r="G6" s="4"/>
      <c r="H6" s="4"/>
      <c r="I6" s="4"/>
      <c r="J6" s="4"/>
      <c r="K6" s="4"/>
      <c r="L6" s="14" t="s">
        <v>37</v>
      </c>
      <c r="M6" s="15"/>
      <c r="N6" s="16"/>
    </row>
    <row r="7" spans="1:14" ht="17.25" customHeight="1">
      <c r="A7" s="17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8"/>
    </row>
    <row r="8" spans="1:14" ht="12.75" customHeight="1">
      <c r="A8" s="20"/>
      <c r="B8" s="68" t="s">
        <v>19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4" ht="12.75">
      <c r="A9" s="21"/>
      <c r="B9" s="21"/>
      <c r="C9" s="67"/>
      <c r="D9" s="22"/>
      <c r="E9" s="22"/>
      <c r="F9" s="22"/>
      <c r="G9" s="22"/>
      <c r="H9" s="22"/>
      <c r="I9" s="22"/>
      <c r="J9" s="22"/>
      <c r="K9" s="21"/>
      <c r="L9" s="21"/>
      <c r="M9" s="21"/>
    </row>
    <row r="10" spans="1:14" ht="16.5" customHeight="1">
      <c r="A10" s="23"/>
      <c r="B10" s="70" t="s">
        <v>172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18"/>
    </row>
    <row r="11" spans="1:14" ht="12.75" customHeight="1">
      <c r="A11" s="20"/>
      <c r="B11" s="68" t="s">
        <v>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4" ht="12.75">
      <c r="A12" s="21"/>
      <c r="B12" s="21"/>
      <c r="C12" s="122"/>
      <c r="D12" s="22"/>
      <c r="E12" s="21"/>
      <c r="F12" s="21"/>
      <c r="G12" s="72" t="s">
        <v>20</v>
      </c>
      <c r="H12" s="72"/>
      <c r="I12" s="71"/>
      <c r="J12" s="71"/>
      <c r="K12" s="21"/>
      <c r="L12" s="21"/>
      <c r="M12" s="21"/>
    </row>
    <row r="13" spans="1:14" ht="12.75" customHeight="1">
      <c r="A13" s="24" t="s">
        <v>21</v>
      </c>
      <c r="B13" s="69" t="s">
        <v>39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4" ht="12.75" customHeight="1">
      <c r="A14" s="20"/>
      <c r="B14" s="68" t="s">
        <v>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4" ht="12.75">
      <c r="A15" s="21"/>
      <c r="B15" s="21"/>
      <c r="C15" s="122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2.75">
      <c r="A16" s="25" t="s">
        <v>22</v>
      </c>
      <c r="B16" s="25"/>
      <c r="C16" s="95"/>
      <c r="D16" s="95"/>
      <c r="E16" s="95"/>
      <c r="F16" s="95"/>
      <c r="G16" s="95"/>
      <c r="H16" s="95"/>
      <c r="I16" s="95"/>
      <c r="J16" s="95"/>
      <c r="K16" s="21"/>
      <c r="L16" s="21"/>
      <c r="M16" s="21"/>
    </row>
    <row r="17" spans="1:19" ht="12.75">
      <c r="A17" s="26"/>
      <c r="B17" s="26"/>
      <c r="C17" s="123"/>
      <c r="D17" s="26"/>
      <c r="E17" s="26"/>
      <c r="G17" s="28"/>
      <c r="H17" s="93" t="s">
        <v>23</v>
      </c>
      <c r="I17" s="94"/>
      <c r="J17" s="94"/>
      <c r="K17" s="94"/>
      <c r="L17" s="100">
        <v>53000</v>
      </c>
      <c r="M17" s="100"/>
      <c r="N17" s="29" t="s">
        <v>27</v>
      </c>
    </row>
    <row r="18" spans="1:19" ht="12.75">
      <c r="A18" s="99"/>
      <c r="B18" s="99"/>
      <c r="C18" s="99"/>
      <c r="D18" s="99"/>
      <c r="G18" s="28"/>
      <c r="H18" s="93" t="s">
        <v>24</v>
      </c>
      <c r="I18" s="94"/>
      <c r="J18" s="94"/>
      <c r="K18" s="94"/>
      <c r="L18" s="86">
        <v>11335.96</v>
      </c>
      <c r="M18" s="86"/>
      <c r="N18" s="29" t="s">
        <v>27</v>
      </c>
    </row>
    <row r="19" spans="1:19" ht="12.75" outlineLevel="1">
      <c r="A19" s="22"/>
      <c r="B19" s="22"/>
      <c r="C19" s="67"/>
      <c r="D19" s="22"/>
      <c r="G19" s="28"/>
      <c r="H19" s="93" t="s">
        <v>33</v>
      </c>
      <c r="I19" s="94"/>
      <c r="J19" s="94"/>
      <c r="K19" s="94"/>
      <c r="L19" s="86">
        <f>L20+M20</f>
        <v>99.41</v>
      </c>
      <c r="M19" s="86"/>
      <c r="N19" s="29" t="s">
        <v>32</v>
      </c>
    </row>
    <row r="20" spans="1:19" ht="12.75">
      <c r="A20" s="26"/>
      <c r="B20" s="26"/>
      <c r="C20" s="123"/>
      <c r="D20" s="26"/>
      <c r="E20" s="26"/>
      <c r="F20" s="26"/>
      <c r="G20" s="26"/>
      <c r="H20" s="26"/>
      <c r="I20" s="26"/>
      <c r="J20" s="26"/>
      <c r="K20" s="26"/>
      <c r="L20" s="30">
        <v>98.64</v>
      </c>
      <c r="M20" s="30">
        <v>0.77</v>
      </c>
    </row>
    <row r="21" spans="1:19" ht="12.75" customHeight="1">
      <c r="A21" s="95" t="s">
        <v>171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31"/>
    </row>
    <row r="22" spans="1:19" ht="5.25" customHeight="1">
      <c r="A22" s="32"/>
      <c r="B22" s="19"/>
      <c r="C22" s="124"/>
      <c r="D22" s="33"/>
      <c r="E22" s="33"/>
      <c r="F22" s="24"/>
      <c r="G22" s="24"/>
      <c r="H22" s="24"/>
      <c r="I22" s="24"/>
      <c r="J22" s="24"/>
      <c r="K22" s="24"/>
      <c r="L22" s="24"/>
      <c r="M22" s="34"/>
    </row>
    <row r="23" spans="1:19" ht="15" customHeight="1">
      <c r="A23" s="87" t="s">
        <v>5</v>
      </c>
      <c r="B23" s="87" t="s">
        <v>6</v>
      </c>
      <c r="C23" s="87" t="s">
        <v>0</v>
      </c>
      <c r="D23" s="84" t="s">
        <v>7</v>
      </c>
      <c r="E23" s="84" t="s">
        <v>28</v>
      </c>
      <c r="F23" s="78"/>
      <c r="G23" s="85"/>
      <c r="H23" s="78" t="s">
        <v>3</v>
      </c>
      <c r="I23" s="84" t="s">
        <v>31</v>
      </c>
      <c r="J23" s="78"/>
      <c r="K23" s="78"/>
      <c r="L23" s="85"/>
      <c r="M23" s="78" t="s">
        <v>8</v>
      </c>
      <c r="N23" s="89"/>
    </row>
    <row r="24" spans="1:19" ht="12" customHeight="1">
      <c r="A24" s="81"/>
      <c r="B24" s="81"/>
      <c r="C24" s="81"/>
      <c r="D24" s="96"/>
      <c r="E24" s="73" t="s">
        <v>29</v>
      </c>
      <c r="F24" s="74"/>
      <c r="G24" s="75"/>
      <c r="H24" s="79"/>
      <c r="I24" s="73" t="s">
        <v>30</v>
      </c>
      <c r="J24" s="97"/>
      <c r="K24" s="97"/>
      <c r="L24" s="98"/>
      <c r="M24" s="79"/>
      <c r="N24" s="90"/>
    </row>
    <row r="25" spans="1:19" ht="23.25" customHeight="1">
      <c r="A25" s="81"/>
      <c r="B25" s="81"/>
      <c r="C25" s="81"/>
      <c r="D25" s="81"/>
      <c r="E25" s="35" t="s">
        <v>4</v>
      </c>
      <c r="F25" s="35" t="s">
        <v>9</v>
      </c>
      <c r="G25" s="81" t="s">
        <v>10</v>
      </c>
      <c r="H25" s="79"/>
      <c r="I25" s="81" t="s">
        <v>4</v>
      </c>
      <c r="J25" s="81" t="s">
        <v>11</v>
      </c>
      <c r="K25" s="35" t="s">
        <v>12</v>
      </c>
      <c r="L25" s="81" t="s">
        <v>10</v>
      </c>
      <c r="M25" s="91"/>
      <c r="N25" s="92"/>
    </row>
    <row r="26" spans="1:19" ht="18" customHeight="1">
      <c r="A26" s="81"/>
      <c r="B26" s="81"/>
      <c r="C26" s="81"/>
      <c r="D26" s="82"/>
      <c r="E26" s="87" t="s">
        <v>11</v>
      </c>
      <c r="F26" s="87" t="s">
        <v>13</v>
      </c>
      <c r="G26" s="82"/>
      <c r="H26" s="79"/>
      <c r="I26" s="81"/>
      <c r="J26" s="81"/>
      <c r="K26" s="87" t="s">
        <v>14</v>
      </c>
      <c r="L26" s="82"/>
      <c r="M26" s="76" t="s">
        <v>15</v>
      </c>
      <c r="N26" s="77"/>
    </row>
    <row r="27" spans="1:19" ht="20.25" customHeight="1">
      <c r="A27" s="88"/>
      <c r="B27" s="88"/>
      <c r="C27" s="88"/>
      <c r="D27" s="83"/>
      <c r="E27" s="88"/>
      <c r="F27" s="88"/>
      <c r="G27" s="83"/>
      <c r="H27" s="80"/>
      <c r="I27" s="88"/>
      <c r="J27" s="88"/>
      <c r="K27" s="88"/>
      <c r="L27" s="83"/>
      <c r="M27" s="36" t="s">
        <v>16</v>
      </c>
      <c r="N27" s="36" t="s">
        <v>17</v>
      </c>
    </row>
    <row r="28" spans="1:19">
      <c r="A28" s="101">
        <v>1</v>
      </c>
      <c r="B28" s="101">
        <v>2</v>
      </c>
      <c r="C28" s="101">
        <v>3</v>
      </c>
      <c r="D28" s="101">
        <v>4</v>
      </c>
      <c r="E28" s="101">
        <v>5</v>
      </c>
      <c r="F28" s="101">
        <v>6</v>
      </c>
      <c r="G28" s="101">
        <v>7</v>
      </c>
      <c r="H28" s="101">
        <v>8</v>
      </c>
      <c r="I28" s="101">
        <v>9</v>
      </c>
      <c r="J28" s="101">
        <v>10</v>
      </c>
      <c r="K28" s="101">
        <v>11</v>
      </c>
      <c r="L28" s="101">
        <v>12</v>
      </c>
      <c r="M28" s="101">
        <v>13</v>
      </c>
      <c r="N28" s="101">
        <v>14</v>
      </c>
      <c r="O28" s="37"/>
      <c r="P28" s="37"/>
      <c r="Q28" s="37"/>
    </row>
    <row r="29" spans="1:19" s="43" customFormat="1" ht="17.850000000000001" customHeight="1">
      <c r="A29" s="102" t="s">
        <v>42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9" ht="17.850000000000001" customHeight="1">
      <c r="A30" s="105" t="s">
        <v>43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43"/>
      <c r="P30" s="43"/>
      <c r="Q30" s="43"/>
      <c r="R30" s="43"/>
      <c r="S30" s="43"/>
    </row>
    <row r="31" spans="1:19" ht="72">
      <c r="A31" s="38">
        <v>1</v>
      </c>
      <c r="B31" s="39" t="s">
        <v>44</v>
      </c>
      <c r="C31" s="39" t="s">
        <v>45</v>
      </c>
      <c r="D31" s="40">
        <v>0.504</v>
      </c>
      <c r="E31" s="41" t="s">
        <v>46</v>
      </c>
      <c r="F31" s="41" t="s">
        <v>47</v>
      </c>
      <c r="G31" s="41"/>
      <c r="H31" s="41" t="s">
        <v>48</v>
      </c>
      <c r="I31" s="42">
        <v>2659.36</v>
      </c>
      <c r="J31" s="42">
        <v>2534.54</v>
      </c>
      <c r="K31" s="42" t="s">
        <v>49</v>
      </c>
      <c r="L31" s="42"/>
      <c r="M31" s="41" t="s">
        <v>50</v>
      </c>
      <c r="N31" s="41" t="s">
        <v>51</v>
      </c>
      <c r="O31" s="43"/>
      <c r="P31" s="43"/>
      <c r="Q31" s="43"/>
      <c r="R31" s="43"/>
      <c r="S31" s="43"/>
    </row>
    <row r="32" spans="1:19">
      <c r="A32" s="38">
        <v>2</v>
      </c>
      <c r="B32" s="39" t="s">
        <v>52</v>
      </c>
      <c r="C32" s="39" t="s">
        <v>53</v>
      </c>
      <c r="D32" s="40">
        <v>0.504</v>
      </c>
      <c r="E32" s="41">
        <v>5254.24</v>
      </c>
      <c r="F32" s="41"/>
      <c r="G32" s="41">
        <v>5254.24</v>
      </c>
      <c r="H32" s="41"/>
      <c r="I32" s="42">
        <v>2648.14</v>
      </c>
      <c r="J32" s="42"/>
      <c r="K32" s="42"/>
      <c r="L32" s="42">
        <v>2648.14</v>
      </c>
      <c r="M32" s="41"/>
      <c r="N32" s="41"/>
      <c r="O32" s="43"/>
      <c r="P32" s="43"/>
      <c r="Q32" s="43"/>
      <c r="R32" s="43"/>
      <c r="S32" s="43"/>
    </row>
    <row r="33" spans="1:19">
      <c r="A33" s="38">
        <v>3</v>
      </c>
      <c r="B33" s="39" t="s">
        <v>52</v>
      </c>
      <c r="C33" s="39" t="s">
        <v>54</v>
      </c>
      <c r="D33" s="40">
        <v>5.2499999999999998E-2</v>
      </c>
      <c r="E33" s="41">
        <v>5254.24</v>
      </c>
      <c r="F33" s="41"/>
      <c r="G33" s="41">
        <v>5254.24</v>
      </c>
      <c r="H33" s="41"/>
      <c r="I33" s="42">
        <v>275.85000000000002</v>
      </c>
      <c r="J33" s="42"/>
      <c r="K33" s="42"/>
      <c r="L33" s="42">
        <v>275.85000000000002</v>
      </c>
      <c r="M33" s="41"/>
      <c r="N33" s="41"/>
      <c r="O33" s="43"/>
      <c r="P33" s="43"/>
      <c r="Q33" s="43"/>
      <c r="R33" s="43"/>
      <c r="S33" s="43"/>
    </row>
    <row r="34" spans="1:19" s="58" customFormat="1" ht="72">
      <c r="A34" s="38">
        <v>4</v>
      </c>
      <c r="B34" s="39" t="s">
        <v>55</v>
      </c>
      <c r="C34" s="39" t="s">
        <v>56</v>
      </c>
      <c r="D34" s="40">
        <v>0.156</v>
      </c>
      <c r="E34" s="41" t="s">
        <v>57</v>
      </c>
      <c r="F34" s="41" t="s">
        <v>58</v>
      </c>
      <c r="G34" s="41"/>
      <c r="H34" s="41" t="s">
        <v>59</v>
      </c>
      <c r="I34" s="42">
        <v>895.29</v>
      </c>
      <c r="J34" s="42">
        <v>781.02</v>
      </c>
      <c r="K34" s="42" t="s">
        <v>60</v>
      </c>
      <c r="L34" s="42"/>
      <c r="M34" s="41" t="s">
        <v>61</v>
      </c>
      <c r="N34" s="41" t="s">
        <v>62</v>
      </c>
      <c r="O34" s="43"/>
      <c r="P34" s="43"/>
      <c r="Q34" s="43"/>
      <c r="R34" s="43"/>
      <c r="S34" s="43"/>
    </row>
    <row r="35" spans="1:19">
      <c r="A35" s="38">
        <v>5</v>
      </c>
      <c r="B35" s="39" t="s">
        <v>52</v>
      </c>
      <c r="C35" s="39" t="s">
        <v>63</v>
      </c>
      <c r="D35" s="40">
        <v>0.5</v>
      </c>
      <c r="E35" s="41">
        <v>338.98</v>
      </c>
      <c r="F35" s="41"/>
      <c r="G35" s="41">
        <v>338.98</v>
      </c>
      <c r="H35" s="41"/>
      <c r="I35" s="42">
        <v>169.49</v>
      </c>
      <c r="J35" s="42"/>
      <c r="K35" s="42"/>
      <c r="L35" s="42">
        <v>169.49</v>
      </c>
      <c r="M35" s="41"/>
      <c r="N35" s="41"/>
      <c r="O35" s="43"/>
      <c r="P35" s="43"/>
      <c r="Q35" s="43"/>
      <c r="R35" s="43"/>
      <c r="S35" s="43"/>
    </row>
    <row r="36" spans="1:19">
      <c r="A36" s="38">
        <v>6</v>
      </c>
      <c r="B36" s="39" t="s">
        <v>52</v>
      </c>
      <c r="C36" s="39" t="s">
        <v>64</v>
      </c>
      <c r="D36" s="40">
        <v>28</v>
      </c>
      <c r="E36" s="41">
        <v>36.44</v>
      </c>
      <c r="F36" s="41"/>
      <c r="G36" s="41">
        <v>36.44</v>
      </c>
      <c r="H36" s="41"/>
      <c r="I36" s="42">
        <v>1020.32</v>
      </c>
      <c r="J36" s="42"/>
      <c r="K36" s="42"/>
      <c r="L36" s="42">
        <v>1020.32</v>
      </c>
      <c r="M36" s="41"/>
      <c r="N36" s="41"/>
      <c r="O36" s="43"/>
      <c r="P36" s="43"/>
      <c r="Q36" s="43"/>
      <c r="R36" s="43"/>
      <c r="S36" s="43"/>
    </row>
    <row r="37" spans="1:19">
      <c r="A37" s="38">
        <v>7</v>
      </c>
      <c r="B37" s="39" t="s">
        <v>52</v>
      </c>
      <c r="C37" s="39" t="s">
        <v>65</v>
      </c>
      <c r="D37" s="40">
        <v>168</v>
      </c>
      <c r="E37" s="41">
        <v>0.85</v>
      </c>
      <c r="F37" s="41"/>
      <c r="G37" s="41">
        <v>0.85</v>
      </c>
      <c r="H37" s="41"/>
      <c r="I37" s="42">
        <v>142.80000000000001</v>
      </c>
      <c r="J37" s="42"/>
      <c r="K37" s="42"/>
      <c r="L37" s="42">
        <v>142.80000000000001</v>
      </c>
      <c r="M37" s="41"/>
      <c r="N37" s="41"/>
      <c r="O37" s="43"/>
      <c r="P37" s="43"/>
      <c r="Q37" s="43"/>
      <c r="R37" s="43"/>
      <c r="S37" s="43"/>
    </row>
    <row r="38" spans="1:19" ht="84">
      <c r="A38" s="38">
        <v>8</v>
      </c>
      <c r="B38" s="39" t="s">
        <v>66</v>
      </c>
      <c r="C38" s="39" t="s">
        <v>67</v>
      </c>
      <c r="D38" s="40">
        <v>0.156</v>
      </c>
      <c r="E38" s="41" t="s">
        <v>68</v>
      </c>
      <c r="F38" s="41">
        <v>4.9000000000000004</v>
      </c>
      <c r="G38" s="41"/>
      <c r="H38" s="41" t="s">
        <v>69</v>
      </c>
      <c r="I38" s="42">
        <v>50.75</v>
      </c>
      <c r="J38" s="42">
        <v>46.26</v>
      </c>
      <c r="K38" s="42">
        <v>4.49</v>
      </c>
      <c r="L38" s="42"/>
      <c r="M38" s="41">
        <v>2.8</v>
      </c>
      <c r="N38" s="41">
        <v>0.44</v>
      </c>
      <c r="O38" s="43"/>
      <c r="P38" s="43"/>
      <c r="Q38" s="43"/>
      <c r="R38" s="43"/>
      <c r="S38" s="43"/>
    </row>
    <row r="39" spans="1:19" s="58" customFormat="1" ht="12.75">
      <c r="A39" s="38">
        <v>9</v>
      </c>
      <c r="B39" s="39" t="s">
        <v>52</v>
      </c>
      <c r="C39" s="39" t="s">
        <v>70</v>
      </c>
      <c r="D39" s="40">
        <v>3</v>
      </c>
      <c r="E39" s="41">
        <v>508.47</v>
      </c>
      <c r="F39" s="41"/>
      <c r="G39" s="41">
        <v>508.47</v>
      </c>
      <c r="H39" s="41"/>
      <c r="I39" s="42">
        <v>1525.41</v>
      </c>
      <c r="J39" s="42"/>
      <c r="K39" s="42"/>
      <c r="L39" s="42">
        <v>1525.41</v>
      </c>
      <c r="M39" s="41"/>
      <c r="N39" s="41"/>
      <c r="O39" s="43"/>
      <c r="P39" s="43"/>
      <c r="Q39" s="43"/>
      <c r="R39" s="43"/>
      <c r="S39" s="43"/>
    </row>
    <row r="40" spans="1:19" ht="17.850000000000001" customHeight="1">
      <c r="A40" s="105" t="s">
        <v>71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43"/>
      <c r="P40" s="43"/>
      <c r="Q40" s="43"/>
      <c r="R40" s="43"/>
      <c r="S40" s="43"/>
    </row>
    <row r="41" spans="1:19" ht="72">
      <c r="A41" s="38">
        <v>10</v>
      </c>
      <c r="B41" s="39" t="s">
        <v>72</v>
      </c>
      <c r="C41" s="39" t="s">
        <v>73</v>
      </c>
      <c r="D41" s="40">
        <v>0.624</v>
      </c>
      <c r="E41" s="41" t="s">
        <v>74</v>
      </c>
      <c r="F41" s="41" t="s">
        <v>75</v>
      </c>
      <c r="G41" s="41"/>
      <c r="H41" s="41" t="s">
        <v>76</v>
      </c>
      <c r="I41" s="42">
        <v>1187.83</v>
      </c>
      <c r="J41" s="42">
        <v>1034.5999999999999</v>
      </c>
      <c r="K41" s="42" t="s">
        <v>77</v>
      </c>
      <c r="L41" s="42"/>
      <c r="M41" s="41" t="s">
        <v>78</v>
      </c>
      <c r="N41" s="41" t="s">
        <v>79</v>
      </c>
      <c r="O41" s="43"/>
      <c r="P41" s="43"/>
      <c r="Q41" s="43"/>
      <c r="R41" s="43"/>
      <c r="S41" s="43"/>
    </row>
    <row r="42" spans="1:19">
      <c r="A42" s="38">
        <v>11</v>
      </c>
      <c r="B42" s="39" t="s">
        <v>52</v>
      </c>
      <c r="C42" s="39" t="s">
        <v>80</v>
      </c>
      <c r="D42" s="40">
        <v>0.624</v>
      </c>
      <c r="E42" s="41">
        <v>5254.24</v>
      </c>
      <c r="F42" s="41"/>
      <c r="G42" s="41">
        <v>5254.24</v>
      </c>
      <c r="H42" s="41"/>
      <c r="I42" s="42">
        <v>3278.65</v>
      </c>
      <c r="J42" s="42"/>
      <c r="K42" s="42"/>
      <c r="L42" s="42">
        <v>3278.65</v>
      </c>
      <c r="M42" s="41"/>
      <c r="N42" s="41"/>
      <c r="O42" s="43"/>
      <c r="P42" s="43"/>
      <c r="Q42" s="43"/>
      <c r="R42" s="43"/>
      <c r="S42" s="43"/>
    </row>
    <row r="43" spans="1:19">
      <c r="A43" s="38">
        <v>12</v>
      </c>
      <c r="B43" s="39" t="s">
        <v>52</v>
      </c>
      <c r="C43" s="39" t="s">
        <v>65</v>
      </c>
      <c r="D43" s="40">
        <v>60</v>
      </c>
      <c r="E43" s="41">
        <v>0.85</v>
      </c>
      <c r="F43" s="41"/>
      <c r="G43" s="41">
        <v>0.85</v>
      </c>
      <c r="H43" s="41"/>
      <c r="I43" s="42">
        <v>51</v>
      </c>
      <c r="J43" s="42"/>
      <c r="K43" s="42"/>
      <c r="L43" s="42">
        <v>51</v>
      </c>
      <c r="M43" s="41"/>
      <c r="N43" s="41"/>
      <c r="O43" s="43"/>
      <c r="P43" s="43"/>
      <c r="Q43" s="43"/>
      <c r="R43" s="43"/>
      <c r="S43" s="43"/>
    </row>
    <row r="44" spans="1:19" ht="17.850000000000001" customHeight="1">
      <c r="A44" s="105" t="s">
        <v>81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43"/>
      <c r="P44" s="43"/>
      <c r="Q44" s="43"/>
      <c r="R44" s="43"/>
      <c r="S44" s="43"/>
    </row>
    <row r="45" spans="1:19" ht="72">
      <c r="A45" s="38">
        <v>13</v>
      </c>
      <c r="B45" s="39" t="s">
        <v>44</v>
      </c>
      <c r="C45" s="39" t="s">
        <v>82</v>
      </c>
      <c r="D45" s="40">
        <v>0.14000000000000001</v>
      </c>
      <c r="E45" s="41" t="s">
        <v>46</v>
      </c>
      <c r="F45" s="41" t="s">
        <v>47</v>
      </c>
      <c r="G45" s="41"/>
      <c r="H45" s="41" t="s">
        <v>48</v>
      </c>
      <c r="I45" s="42">
        <v>738.71</v>
      </c>
      <c r="J45" s="42">
        <v>704.04</v>
      </c>
      <c r="K45" s="42" t="s">
        <v>83</v>
      </c>
      <c r="L45" s="42"/>
      <c r="M45" s="41" t="s">
        <v>50</v>
      </c>
      <c r="N45" s="41" t="s">
        <v>84</v>
      </c>
      <c r="O45" s="43"/>
      <c r="P45" s="43"/>
      <c r="Q45" s="43"/>
      <c r="R45" s="43"/>
      <c r="S45" s="43"/>
    </row>
    <row r="46" spans="1:19">
      <c r="A46" s="38">
        <v>14</v>
      </c>
      <c r="B46" s="39" t="s">
        <v>52</v>
      </c>
      <c r="C46" s="39" t="s">
        <v>85</v>
      </c>
      <c r="D46" s="40">
        <v>0.14000000000000001</v>
      </c>
      <c r="E46" s="41">
        <v>5254.24</v>
      </c>
      <c r="F46" s="41"/>
      <c r="G46" s="41">
        <v>5254.24</v>
      </c>
      <c r="H46" s="41"/>
      <c r="I46" s="42">
        <v>735.59</v>
      </c>
      <c r="J46" s="42"/>
      <c r="K46" s="42"/>
      <c r="L46" s="42">
        <v>735.59</v>
      </c>
      <c r="M46" s="41"/>
      <c r="N46" s="41"/>
      <c r="O46" s="43"/>
      <c r="P46" s="43"/>
      <c r="Q46" s="43"/>
      <c r="R46" s="43"/>
      <c r="S46" s="43"/>
    </row>
    <row r="47" spans="1:19">
      <c r="A47" s="38">
        <v>15</v>
      </c>
      <c r="B47" s="39" t="s">
        <v>52</v>
      </c>
      <c r="C47" s="39" t="s">
        <v>64</v>
      </c>
      <c r="D47" s="40">
        <v>14</v>
      </c>
      <c r="E47" s="41">
        <v>36.44</v>
      </c>
      <c r="F47" s="41"/>
      <c r="G47" s="41">
        <v>36.44</v>
      </c>
      <c r="H47" s="41"/>
      <c r="I47" s="42">
        <v>510.16</v>
      </c>
      <c r="J47" s="42"/>
      <c r="K47" s="42"/>
      <c r="L47" s="42">
        <v>510.16</v>
      </c>
      <c r="M47" s="41"/>
      <c r="N47" s="41"/>
      <c r="O47" s="43"/>
      <c r="P47" s="43"/>
      <c r="Q47" s="43"/>
      <c r="R47" s="43"/>
      <c r="S47" s="43"/>
    </row>
    <row r="48" spans="1:19">
      <c r="A48" s="38">
        <v>16</v>
      </c>
      <c r="B48" s="39" t="s">
        <v>52</v>
      </c>
      <c r="C48" s="39" t="s">
        <v>65</v>
      </c>
      <c r="D48" s="40">
        <v>84</v>
      </c>
      <c r="E48" s="41">
        <v>0.85</v>
      </c>
      <c r="F48" s="41"/>
      <c r="G48" s="41">
        <v>0.85</v>
      </c>
      <c r="H48" s="41"/>
      <c r="I48" s="42">
        <v>71.400000000000006</v>
      </c>
      <c r="J48" s="42"/>
      <c r="K48" s="42"/>
      <c r="L48" s="42">
        <v>71.400000000000006</v>
      </c>
      <c r="M48" s="41"/>
      <c r="N48" s="41"/>
      <c r="O48" s="43"/>
      <c r="P48" s="43"/>
      <c r="Q48" s="43"/>
      <c r="R48" s="43"/>
      <c r="S48" s="43"/>
    </row>
    <row r="49" spans="1:19" ht="17.850000000000001" customHeight="1">
      <c r="A49" s="105" t="s">
        <v>86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43"/>
      <c r="P49" s="43"/>
      <c r="Q49" s="43"/>
      <c r="R49" s="43"/>
      <c r="S49" s="43"/>
    </row>
    <row r="50" spans="1:19" ht="72">
      <c r="A50" s="38">
        <v>17</v>
      </c>
      <c r="B50" s="39" t="s">
        <v>44</v>
      </c>
      <c r="C50" s="39" t="s">
        <v>82</v>
      </c>
      <c r="D50" s="40">
        <v>0.14000000000000001</v>
      </c>
      <c r="E50" s="41" t="s">
        <v>46</v>
      </c>
      <c r="F50" s="41" t="s">
        <v>47</v>
      </c>
      <c r="G50" s="41"/>
      <c r="H50" s="41" t="s">
        <v>48</v>
      </c>
      <c r="I50" s="42">
        <v>738.71</v>
      </c>
      <c r="J50" s="42">
        <v>704.04</v>
      </c>
      <c r="K50" s="42" t="s">
        <v>83</v>
      </c>
      <c r="L50" s="42"/>
      <c r="M50" s="41" t="s">
        <v>50</v>
      </c>
      <c r="N50" s="41" t="s">
        <v>84</v>
      </c>
      <c r="O50" s="43"/>
      <c r="P50" s="43"/>
      <c r="Q50" s="43"/>
      <c r="R50" s="43"/>
      <c r="S50" s="43"/>
    </row>
    <row r="51" spans="1:19">
      <c r="A51" s="38">
        <v>18</v>
      </c>
      <c r="B51" s="39" t="s">
        <v>52</v>
      </c>
      <c r="C51" s="39" t="s">
        <v>85</v>
      </c>
      <c r="D51" s="40">
        <v>0.14000000000000001</v>
      </c>
      <c r="E51" s="41">
        <v>5254.24</v>
      </c>
      <c r="F51" s="41"/>
      <c r="G51" s="41">
        <v>5254.24</v>
      </c>
      <c r="H51" s="41"/>
      <c r="I51" s="42">
        <v>735.59</v>
      </c>
      <c r="J51" s="42"/>
      <c r="K51" s="42"/>
      <c r="L51" s="42">
        <v>735.59</v>
      </c>
      <c r="M51" s="41"/>
      <c r="N51" s="41"/>
      <c r="O51" s="43"/>
      <c r="P51" s="43"/>
      <c r="Q51" s="43"/>
      <c r="R51" s="43"/>
      <c r="S51" s="43"/>
    </row>
    <row r="52" spans="1:19">
      <c r="A52" s="38">
        <v>19</v>
      </c>
      <c r="B52" s="39" t="s">
        <v>52</v>
      </c>
      <c r="C52" s="39" t="s">
        <v>64</v>
      </c>
      <c r="D52" s="40">
        <v>14</v>
      </c>
      <c r="E52" s="41">
        <v>36.44</v>
      </c>
      <c r="F52" s="41"/>
      <c r="G52" s="41">
        <v>36.44</v>
      </c>
      <c r="H52" s="41"/>
      <c r="I52" s="42">
        <v>510.16</v>
      </c>
      <c r="J52" s="42"/>
      <c r="K52" s="42"/>
      <c r="L52" s="42">
        <v>510.16</v>
      </c>
      <c r="M52" s="41"/>
      <c r="N52" s="41"/>
      <c r="O52" s="43"/>
      <c r="P52" s="43"/>
      <c r="Q52" s="43"/>
      <c r="R52" s="43"/>
      <c r="S52" s="43"/>
    </row>
    <row r="53" spans="1:19">
      <c r="A53" s="38">
        <v>20</v>
      </c>
      <c r="B53" s="39" t="s">
        <v>52</v>
      </c>
      <c r="C53" s="39" t="s">
        <v>65</v>
      </c>
      <c r="D53" s="40">
        <v>84</v>
      </c>
      <c r="E53" s="41">
        <v>0.85</v>
      </c>
      <c r="F53" s="41"/>
      <c r="G53" s="41">
        <v>0.85</v>
      </c>
      <c r="H53" s="41"/>
      <c r="I53" s="42">
        <v>71.400000000000006</v>
      </c>
      <c r="J53" s="42"/>
      <c r="K53" s="42"/>
      <c r="L53" s="42">
        <v>71.400000000000006</v>
      </c>
      <c r="M53" s="41"/>
      <c r="N53" s="41"/>
      <c r="O53" s="43"/>
      <c r="P53" s="43"/>
      <c r="Q53" s="43"/>
      <c r="R53" s="43"/>
      <c r="S53" s="43"/>
    </row>
    <row r="54" spans="1:19" ht="17.850000000000001" customHeight="1">
      <c r="A54" s="105" t="s">
        <v>87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43"/>
      <c r="P54" s="43"/>
      <c r="Q54" s="43"/>
      <c r="R54" s="43"/>
      <c r="S54" s="43"/>
    </row>
    <row r="55" spans="1:19" ht="72">
      <c r="A55" s="38">
        <v>21</v>
      </c>
      <c r="B55" s="39" t="s">
        <v>88</v>
      </c>
      <c r="C55" s="39" t="s">
        <v>89</v>
      </c>
      <c r="D55" s="40">
        <v>7.3499999999999996E-2</v>
      </c>
      <c r="E55" s="41" t="s">
        <v>90</v>
      </c>
      <c r="F55" s="41" t="s">
        <v>91</v>
      </c>
      <c r="G55" s="41"/>
      <c r="H55" s="41" t="s">
        <v>92</v>
      </c>
      <c r="I55" s="42">
        <v>116.19</v>
      </c>
      <c r="J55" s="42">
        <v>97.66</v>
      </c>
      <c r="K55" s="42" t="s">
        <v>93</v>
      </c>
      <c r="L55" s="42"/>
      <c r="M55" s="41" t="s">
        <v>94</v>
      </c>
      <c r="N55" s="41" t="s">
        <v>95</v>
      </c>
      <c r="O55" s="43"/>
      <c r="P55" s="43"/>
      <c r="Q55" s="43"/>
      <c r="R55" s="43"/>
      <c r="S55" s="43"/>
    </row>
    <row r="56" spans="1:19">
      <c r="A56" s="38">
        <v>22</v>
      </c>
      <c r="B56" s="39" t="s">
        <v>52</v>
      </c>
      <c r="C56" s="39" t="s">
        <v>96</v>
      </c>
      <c r="D56" s="40">
        <v>7.3499999999999996E-2</v>
      </c>
      <c r="E56" s="41">
        <v>5254.24</v>
      </c>
      <c r="F56" s="41"/>
      <c r="G56" s="41">
        <v>5254.24</v>
      </c>
      <c r="H56" s="41"/>
      <c r="I56" s="42">
        <v>386.19</v>
      </c>
      <c r="J56" s="42"/>
      <c r="K56" s="42"/>
      <c r="L56" s="42">
        <v>386.19</v>
      </c>
      <c r="M56" s="41"/>
      <c r="N56" s="41"/>
      <c r="O56" s="43"/>
      <c r="P56" s="43"/>
      <c r="Q56" s="43"/>
      <c r="R56" s="43"/>
      <c r="S56" s="43"/>
    </row>
    <row r="57" spans="1:19">
      <c r="A57" s="38">
        <v>23</v>
      </c>
      <c r="B57" s="39" t="s">
        <v>52</v>
      </c>
      <c r="C57" s="39" t="s">
        <v>64</v>
      </c>
      <c r="D57" s="40">
        <v>7</v>
      </c>
      <c r="E57" s="41">
        <v>36.44</v>
      </c>
      <c r="F57" s="41"/>
      <c r="G57" s="41">
        <v>36.44</v>
      </c>
      <c r="H57" s="41"/>
      <c r="I57" s="42">
        <v>255.08</v>
      </c>
      <c r="J57" s="42"/>
      <c r="K57" s="42"/>
      <c r="L57" s="42">
        <v>255.08</v>
      </c>
      <c r="M57" s="41"/>
      <c r="N57" s="41"/>
      <c r="O57" s="43"/>
      <c r="P57" s="43"/>
      <c r="Q57" s="43"/>
      <c r="R57" s="43"/>
      <c r="S57" s="43"/>
    </row>
    <row r="58" spans="1:19">
      <c r="A58" s="38">
        <v>24</v>
      </c>
      <c r="B58" s="39" t="s">
        <v>52</v>
      </c>
      <c r="C58" s="39" t="s">
        <v>65</v>
      </c>
      <c r="D58" s="40">
        <v>42</v>
      </c>
      <c r="E58" s="41">
        <v>0.85</v>
      </c>
      <c r="F58" s="41"/>
      <c r="G58" s="41">
        <v>0.85</v>
      </c>
      <c r="H58" s="41"/>
      <c r="I58" s="42">
        <v>35.700000000000003</v>
      </c>
      <c r="J58" s="42"/>
      <c r="K58" s="42"/>
      <c r="L58" s="42">
        <v>35.700000000000003</v>
      </c>
      <c r="M58" s="41"/>
      <c r="N58" s="41"/>
      <c r="O58" s="43"/>
      <c r="P58" s="43"/>
      <c r="Q58" s="43"/>
      <c r="R58" s="43"/>
      <c r="S58" s="43"/>
    </row>
    <row r="59" spans="1:19" ht="17.850000000000001" customHeight="1">
      <c r="A59" s="105" t="s">
        <v>97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43"/>
      <c r="P59" s="43"/>
      <c r="Q59" s="43"/>
      <c r="R59" s="43"/>
      <c r="S59" s="43"/>
    </row>
    <row r="60" spans="1:19" ht="84">
      <c r="A60" s="38">
        <v>25</v>
      </c>
      <c r="B60" s="39" t="s">
        <v>98</v>
      </c>
      <c r="C60" s="39" t="s">
        <v>99</v>
      </c>
      <c r="D60" s="40">
        <v>0.156</v>
      </c>
      <c r="E60" s="41" t="s">
        <v>100</v>
      </c>
      <c r="F60" s="41" t="s">
        <v>101</v>
      </c>
      <c r="G60" s="41"/>
      <c r="H60" s="41" t="s">
        <v>102</v>
      </c>
      <c r="I60" s="42">
        <v>471.41</v>
      </c>
      <c r="J60" s="42">
        <v>390.59</v>
      </c>
      <c r="K60" s="42" t="s">
        <v>103</v>
      </c>
      <c r="L60" s="42"/>
      <c r="M60" s="41" t="s">
        <v>104</v>
      </c>
      <c r="N60" s="41" t="s">
        <v>105</v>
      </c>
      <c r="O60" s="43"/>
      <c r="P60" s="43"/>
      <c r="Q60" s="43"/>
      <c r="R60" s="43"/>
      <c r="S60" s="43"/>
    </row>
    <row r="61" spans="1:19">
      <c r="A61" s="38">
        <v>26</v>
      </c>
      <c r="B61" s="39" t="s">
        <v>52</v>
      </c>
      <c r="C61" s="39" t="s">
        <v>106</v>
      </c>
      <c r="D61" s="40">
        <v>0.41249999999999998</v>
      </c>
      <c r="E61" s="41">
        <v>5254.24</v>
      </c>
      <c r="F61" s="41"/>
      <c r="G61" s="41">
        <v>5254.24</v>
      </c>
      <c r="H61" s="41"/>
      <c r="I61" s="42">
        <v>2167.37</v>
      </c>
      <c r="J61" s="42"/>
      <c r="K61" s="42"/>
      <c r="L61" s="42">
        <v>2167.37</v>
      </c>
      <c r="M61" s="41"/>
      <c r="N61" s="41"/>
      <c r="O61" s="43"/>
      <c r="P61" s="43"/>
      <c r="Q61" s="43"/>
      <c r="R61" s="43"/>
      <c r="S61" s="43"/>
    </row>
    <row r="62" spans="1:19">
      <c r="A62" s="38">
        <v>27</v>
      </c>
      <c r="B62" s="39" t="s">
        <v>52</v>
      </c>
      <c r="C62" s="39" t="s">
        <v>65</v>
      </c>
      <c r="D62" s="40">
        <v>100</v>
      </c>
      <c r="E62" s="41">
        <v>0.85</v>
      </c>
      <c r="F62" s="41"/>
      <c r="G62" s="41">
        <v>0.85</v>
      </c>
      <c r="H62" s="41"/>
      <c r="I62" s="42">
        <v>85</v>
      </c>
      <c r="J62" s="42"/>
      <c r="K62" s="42"/>
      <c r="L62" s="42">
        <v>85</v>
      </c>
      <c r="M62" s="41"/>
      <c r="N62" s="41"/>
      <c r="O62" s="43"/>
      <c r="P62" s="43"/>
      <c r="Q62" s="43"/>
      <c r="R62" s="43"/>
      <c r="S62" s="43"/>
    </row>
    <row r="63" spans="1:19" ht="17.850000000000001" customHeight="1">
      <c r="A63" s="105" t="s">
        <v>107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43"/>
      <c r="P63" s="43"/>
      <c r="Q63" s="43"/>
      <c r="R63" s="43"/>
      <c r="S63" s="43"/>
    </row>
    <row r="64" spans="1:19" ht="84">
      <c r="A64" s="38">
        <v>28</v>
      </c>
      <c r="B64" s="39" t="s">
        <v>108</v>
      </c>
      <c r="C64" s="39" t="s">
        <v>109</v>
      </c>
      <c r="D64" s="40">
        <v>0.17</v>
      </c>
      <c r="E64" s="41" t="s">
        <v>110</v>
      </c>
      <c r="F64" s="41" t="s">
        <v>111</v>
      </c>
      <c r="G64" s="41"/>
      <c r="H64" s="41" t="s">
        <v>112</v>
      </c>
      <c r="I64" s="42">
        <v>1231.8599999999999</v>
      </c>
      <c r="J64" s="42">
        <v>1186.22</v>
      </c>
      <c r="K64" s="42" t="s">
        <v>113</v>
      </c>
      <c r="L64" s="42"/>
      <c r="M64" s="41" t="s">
        <v>114</v>
      </c>
      <c r="N64" s="41" t="s">
        <v>115</v>
      </c>
      <c r="O64" s="43"/>
      <c r="P64" s="43"/>
      <c r="Q64" s="43"/>
      <c r="R64" s="43"/>
      <c r="S64" s="43"/>
    </row>
    <row r="65" spans="1:19">
      <c r="A65" s="38">
        <v>29</v>
      </c>
      <c r="B65" s="39" t="s">
        <v>52</v>
      </c>
      <c r="C65" s="39" t="s">
        <v>116</v>
      </c>
      <c r="D65" s="40">
        <v>14</v>
      </c>
      <c r="E65" s="41">
        <v>338.98</v>
      </c>
      <c r="F65" s="41"/>
      <c r="G65" s="41">
        <v>338.98</v>
      </c>
      <c r="H65" s="41"/>
      <c r="I65" s="42">
        <v>4745.72</v>
      </c>
      <c r="J65" s="42"/>
      <c r="K65" s="42"/>
      <c r="L65" s="42">
        <v>4745.72</v>
      </c>
      <c r="M65" s="41"/>
      <c r="N65" s="41"/>
      <c r="O65" s="43"/>
      <c r="P65" s="43"/>
      <c r="Q65" s="43"/>
      <c r="R65" s="43"/>
      <c r="S65" s="43"/>
    </row>
    <row r="66" spans="1:19" ht="17.850000000000001" customHeight="1">
      <c r="A66" s="105" t="s">
        <v>117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43"/>
      <c r="P66" s="43"/>
      <c r="Q66" s="43"/>
      <c r="R66" s="43"/>
      <c r="S66" s="43"/>
    </row>
    <row r="67" spans="1:19" ht="84">
      <c r="A67" s="38">
        <v>30</v>
      </c>
      <c r="B67" s="39" t="s">
        <v>118</v>
      </c>
      <c r="C67" s="39" t="s">
        <v>119</v>
      </c>
      <c r="D67" s="40">
        <v>5.6000000000000001E-2</v>
      </c>
      <c r="E67" s="41" t="s">
        <v>120</v>
      </c>
      <c r="F67" s="41" t="s">
        <v>121</v>
      </c>
      <c r="G67" s="41"/>
      <c r="H67" s="41" t="s">
        <v>122</v>
      </c>
      <c r="I67" s="42">
        <v>660.71</v>
      </c>
      <c r="J67" s="42">
        <v>652.35</v>
      </c>
      <c r="K67" s="42" t="s">
        <v>123</v>
      </c>
      <c r="L67" s="42"/>
      <c r="M67" s="41" t="s">
        <v>124</v>
      </c>
      <c r="N67" s="41" t="s">
        <v>125</v>
      </c>
      <c r="O67" s="43"/>
      <c r="P67" s="43"/>
      <c r="Q67" s="43"/>
      <c r="R67" s="43"/>
      <c r="S67" s="43"/>
    </row>
    <row r="68" spans="1:19">
      <c r="A68" s="38">
        <v>31</v>
      </c>
      <c r="B68" s="39" t="s">
        <v>52</v>
      </c>
      <c r="C68" s="39" t="s">
        <v>126</v>
      </c>
      <c r="D68" s="40">
        <v>14</v>
      </c>
      <c r="E68" s="41">
        <v>169.49</v>
      </c>
      <c r="F68" s="41"/>
      <c r="G68" s="41">
        <v>169.49</v>
      </c>
      <c r="H68" s="41"/>
      <c r="I68" s="42">
        <v>2372.86</v>
      </c>
      <c r="J68" s="42"/>
      <c r="K68" s="42"/>
      <c r="L68" s="42">
        <v>2372.86</v>
      </c>
      <c r="M68" s="41"/>
      <c r="N68" s="41"/>
      <c r="O68" s="43"/>
      <c r="P68" s="43"/>
      <c r="Q68" s="43"/>
      <c r="R68" s="43"/>
      <c r="S68" s="43"/>
    </row>
    <row r="69" spans="1:19" ht="17.850000000000001" customHeight="1">
      <c r="A69" s="105" t="s">
        <v>127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43"/>
      <c r="P69" s="43"/>
      <c r="Q69" s="43"/>
      <c r="R69" s="43"/>
      <c r="S69" s="43"/>
    </row>
    <row r="70" spans="1:19" ht="84">
      <c r="A70" s="38">
        <v>32</v>
      </c>
      <c r="B70" s="39" t="s">
        <v>128</v>
      </c>
      <c r="C70" s="39" t="s">
        <v>129</v>
      </c>
      <c r="D70" s="40">
        <v>0.13500000000000001</v>
      </c>
      <c r="E70" s="41" t="s">
        <v>130</v>
      </c>
      <c r="F70" s="41" t="s">
        <v>131</v>
      </c>
      <c r="G70" s="41"/>
      <c r="H70" s="41" t="s">
        <v>132</v>
      </c>
      <c r="I70" s="42">
        <v>3203.97</v>
      </c>
      <c r="J70" s="42">
        <v>2695.78</v>
      </c>
      <c r="K70" s="42" t="s">
        <v>133</v>
      </c>
      <c r="L70" s="42"/>
      <c r="M70" s="41" t="s">
        <v>134</v>
      </c>
      <c r="N70" s="41" t="s">
        <v>135</v>
      </c>
      <c r="O70" s="43"/>
      <c r="P70" s="43"/>
      <c r="Q70" s="43"/>
      <c r="R70" s="43"/>
      <c r="S70" s="43"/>
    </row>
    <row r="71" spans="1:19">
      <c r="A71" s="38">
        <v>33</v>
      </c>
      <c r="B71" s="39" t="s">
        <v>52</v>
      </c>
      <c r="C71" s="39" t="s">
        <v>136</v>
      </c>
      <c r="D71" s="40">
        <v>0.14000000000000001</v>
      </c>
      <c r="E71" s="41">
        <v>5254.24</v>
      </c>
      <c r="F71" s="41"/>
      <c r="G71" s="41">
        <v>5254.24</v>
      </c>
      <c r="H71" s="41"/>
      <c r="I71" s="42">
        <v>735.59</v>
      </c>
      <c r="J71" s="42"/>
      <c r="K71" s="42"/>
      <c r="L71" s="42">
        <v>735.59</v>
      </c>
      <c r="M71" s="41"/>
      <c r="N71" s="41"/>
      <c r="O71" s="43"/>
      <c r="P71" s="43"/>
      <c r="Q71" s="43"/>
      <c r="R71" s="43"/>
      <c r="S71" s="43"/>
    </row>
    <row r="72" spans="1:19">
      <c r="A72" s="38">
        <v>34</v>
      </c>
      <c r="B72" s="39" t="s">
        <v>52</v>
      </c>
      <c r="C72" s="39" t="s">
        <v>137</v>
      </c>
      <c r="D72" s="40">
        <v>240</v>
      </c>
      <c r="E72" s="41">
        <v>10.17</v>
      </c>
      <c r="F72" s="41"/>
      <c r="G72" s="41">
        <v>10.17</v>
      </c>
      <c r="H72" s="41"/>
      <c r="I72" s="42">
        <v>2440.8000000000002</v>
      </c>
      <c r="J72" s="42"/>
      <c r="K72" s="42"/>
      <c r="L72" s="42">
        <v>2440.8000000000002</v>
      </c>
      <c r="M72" s="41"/>
      <c r="N72" s="41"/>
      <c r="O72" s="43"/>
      <c r="P72" s="43"/>
      <c r="Q72" s="43"/>
      <c r="R72" s="43"/>
      <c r="S72" s="43"/>
    </row>
    <row r="73" spans="1:19">
      <c r="A73" s="38">
        <v>35</v>
      </c>
      <c r="B73" s="39" t="s">
        <v>52</v>
      </c>
      <c r="C73" s="39" t="s">
        <v>64</v>
      </c>
      <c r="D73" s="40">
        <v>28</v>
      </c>
      <c r="E73" s="41">
        <v>21.19</v>
      </c>
      <c r="F73" s="41"/>
      <c r="G73" s="41">
        <v>21.19</v>
      </c>
      <c r="H73" s="41"/>
      <c r="I73" s="42">
        <v>593.32000000000005</v>
      </c>
      <c r="J73" s="42"/>
      <c r="K73" s="42"/>
      <c r="L73" s="42">
        <v>593.32000000000005</v>
      </c>
      <c r="M73" s="41"/>
      <c r="N73" s="41"/>
      <c r="O73" s="43"/>
      <c r="P73" s="43"/>
      <c r="Q73" s="43"/>
      <c r="R73" s="43"/>
      <c r="S73" s="43"/>
    </row>
    <row r="74" spans="1:19">
      <c r="A74" s="38">
        <v>36</v>
      </c>
      <c r="B74" s="39" t="s">
        <v>52</v>
      </c>
      <c r="C74" s="39" t="s">
        <v>65</v>
      </c>
      <c r="D74" s="40">
        <v>112</v>
      </c>
      <c r="E74" s="41">
        <v>0.85</v>
      </c>
      <c r="F74" s="41"/>
      <c r="G74" s="41">
        <v>0.85</v>
      </c>
      <c r="H74" s="41"/>
      <c r="I74" s="42">
        <v>95.2</v>
      </c>
      <c r="J74" s="42"/>
      <c r="K74" s="42"/>
      <c r="L74" s="42">
        <v>95.2</v>
      </c>
      <c r="M74" s="41"/>
      <c r="N74" s="41"/>
      <c r="O74" s="43"/>
      <c r="P74" s="43"/>
      <c r="Q74" s="43"/>
      <c r="R74" s="43"/>
      <c r="S74" s="43"/>
    </row>
    <row r="75" spans="1:19">
      <c r="A75" s="38">
        <v>37</v>
      </c>
      <c r="B75" s="39" t="s">
        <v>52</v>
      </c>
      <c r="C75" s="39" t="s">
        <v>138</v>
      </c>
      <c r="D75" s="40">
        <v>500</v>
      </c>
      <c r="E75" s="41">
        <v>0.42</v>
      </c>
      <c r="F75" s="41"/>
      <c r="G75" s="41">
        <v>0.42</v>
      </c>
      <c r="H75" s="41"/>
      <c r="I75" s="42">
        <v>210</v>
      </c>
      <c r="J75" s="42"/>
      <c r="K75" s="42"/>
      <c r="L75" s="42">
        <v>210</v>
      </c>
      <c r="M75" s="41"/>
      <c r="N75" s="41"/>
      <c r="O75" s="43"/>
      <c r="P75" s="43"/>
      <c r="Q75" s="43"/>
      <c r="R75" s="43"/>
      <c r="S75" s="43"/>
    </row>
    <row r="76" spans="1:19" ht="17.850000000000001" customHeight="1">
      <c r="A76" s="105" t="s">
        <v>139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43"/>
      <c r="P76" s="43"/>
      <c r="Q76" s="43"/>
      <c r="R76" s="43"/>
      <c r="S76" s="43"/>
    </row>
    <row r="77" spans="1:19" ht="96">
      <c r="A77" s="38">
        <v>38</v>
      </c>
      <c r="B77" s="39" t="s">
        <v>140</v>
      </c>
      <c r="C77" s="39" t="s">
        <v>141</v>
      </c>
      <c r="D77" s="40">
        <v>0.65200000000000002</v>
      </c>
      <c r="E77" s="41" t="s">
        <v>142</v>
      </c>
      <c r="F77" s="41" t="s">
        <v>143</v>
      </c>
      <c r="G77" s="41"/>
      <c r="H77" s="41" t="s">
        <v>144</v>
      </c>
      <c r="I77" s="42">
        <v>524.28</v>
      </c>
      <c r="J77" s="42">
        <v>378.69</v>
      </c>
      <c r="K77" s="42" t="s">
        <v>145</v>
      </c>
      <c r="L77" s="42"/>
      <c r="M77" s="41" t="s">
        <v>146</v>
      </c>
      <c r="N77" s="41" t="s">
        <v>147</v>
      </c>
      <c r="O77" s="43"/>
      <c r="P77" s="43"/>
      <c r="Q77" s="43"/>
      <c r="R77" s="43"/>
      <c r="S77" s="43"/>
    </row>
    <row r="78" spans="1:19">
      <c r="A78" s="107">
        <v>39</v>
      </c>
      <c r="B78" s="108" t="s">
        <v>52</v>
      </c>
      <c r="C78" s="108" t="s">
        <v>148</v>
      </c>
      <c r="D78" s="109">
        <v>7.5</v>
      </c>
      <c r="E78" s="110">
        <v>254.24</v>
      </c>
      <c r="F78" s="110"/>
      <c r="G78" s="110">
        <v>254.24</v>
      </c>
      <c r="H78" s="110"/>
      <c r="I78" s="111">
        <v>1906.8</v>
      </c>
      <c r="J78" s="111"/>
      <c r="K78" s="111"/>
      <c r="L78" s="111">
        <v>1906.8</v>
      </c>
      <c r="M78" s="110"/>
      <c r="N78" s="110"/>
      <c r="O78" s="43"/>
      <c r="P78" s="43"/>
      <c r="Q78" s="43"/>
      <c r="R78" s="43"/>
      <c r="S78" s="43"/>
    </row>
    <row r="79" spans="1:19" ht="36">
      <c r="A79" s="112" t="s">
        <v>149</v>
      </c>
      <c r="B79" s="104"/>
      <c r="C79" s="104"/>
      <c r="D79" s="104"/>
      <c r="E79" s="104"/>
      <c r="F79" s="104"/>
      <c r="G79" s="104"/>
      <c r="H79" s="104"/>
      <c r="I79" s="111">
        <v>57453.63</v>
      </c>
      <c r="J79" s="111"/>
      <c r="K79" s="111"/>
      <c r="L79" s="111"/>
      <c r="M79" s="110"/>
      <c r="N79" s="110" t="s">
        <v>150</v>
      </c>
      <c r="O79" s="43"/>
      <c r="P79" s="43"/>
      <c r="Q79" s="43"/>
      <c r="R79" s="43"/>
      <c r="S79" s="43"/>
    </row>
    <row r="80" spans="1:19" ht="36">
      <c r="A80" s="113" t="s">
        <v>151</v>
      </c>
      <c r="B80" s="114"/>
      <c r="C80" s="114"/>
      <c r="D80" s="114"/>
      <c r="E80" s="114"/>
      <c r="F80" s="114"/>
      <c r="G80" s="114"/>
      <c r="H80" s="114"/>
      <c r="I80" s="116">
        <v>40254.660000000003</v>
      </c>
      <c r="J80" s="115">
        <v>11205.79</v>
      </c>
      <c r="K80" s="115" t="s">
        <v>152</v>
      </c>
      <c r="L80" s="115">
        <v>27775.59</v>
      </c>
      <c r="M80" s="116"/>
      <c r="N80" s="116" t="s">
        <v>150</v>
      </c>
      <c r="O80" s="43"/>
      <c r="P80" s="43"/>
      <c r="Q80" s="43"/>
      <c r="R80" s="43"/>
      <c r="S80" s="43"/>
    </row>
    <row r="81" spans="1:19" ht="12.75">
      <c r="A81" s="113" t="s">
        <v>153</v>
      </c>
      <c r="B81" s="114"/>
      <c r="C81" s="114"/>
      <c r="D81" s="114"/>
      <c r="E81" s="114"/>
      <c r="F81" s="114"/>
      <c r="G81" s="114"/>
      <c r="H81" s="114"/>
      <c r="I81" s="116">
        <v>11413.61</v>
      </c>
      <c r="J81" s="115"/>
      <c r="K81" s="115"/>
      <c r="L81" s="115"/>
      <c r="M81" s="116"/>
      <c r="N81" s="116"/>
      <c r="O81" s="43"/>
      <c r="P81" s="43"/>
      <c r="Q81" s="43"/>
      <c r="R81" s="43"/>
      <c r="S81" s="43"/>
    </row>
    <row r="82" spans="1:19" ht="12.75">
      <c r="A82" s="113" t="s">
        <v>154</v>
      </c>
      <c r="B82" s="114"/>
      <c r="C82" s="114"/>
      <c r="D82" s="114"/>
      <c r="E82" s="114"/>
      <c r="F82" s="114"/>
      <c r="G82" s="114"/>
      <c r="H82" s="114"/>
      <c r="I82" s="116">
        <v>5785.36</v>
      </c>
      <c r="J82" s="115"/>
      <c r="K82" s="115"/>
      <c r="L82" s="115"/>
      <c r="M82" s="116"/>
      <c r="N82" s="116"/>
      <c r="O82" s="43"/>
      <c r="P82" s="43"/>
      <c r="Q82" s="43"/>
      <c r="R82" s="43"/>
      <c r="S82" s="43"/>
    </row>
    <row r="83" spans="1:19" ht="12.75">
      <c r="A83" s="117" t="s">
        <v>155</v>
      </c>
      <c r="B83" s="118"/>
      <c r="C83" s="118"/>
      <c r="D83" s="118"/>
      <c r="E83" s="118"/>
      <c r="F83" s="118"/>
      <c r="G83" s="118"/>
      <c r="H83" s="118"/>
      <c r="I83" s="116"/>
      <c r="J83" s="115"/>
      <c r="K83" s="115"/>
      <c r="L83" s="115"/>
      <c r="M83" s="116"/>
      <c r="N83" s="116"/>
      <c r="O83" s="43"/>
      <c r="P83" s="43"/>
      <c r="Q83" s="43"/>
      <c r="R83" s="43"/>
      <c r="S83" s="43"/>
    </row>
    <row r="84" spans="1:19" ht="36">
      <c r="A84" s="113" t="s">
        <v>156</v>
      </c>
      <c r="B84" s="114"/>
      <c r="C84" s="114"/>
      <c r="D84" s="114"/>
      <c r="E84" s="114"/>
      <c r="F84" s="114"/>
      <c r="G84" s="114"/>
      <c r="H84" s="114"/>
      <c r="I84" s="116">
        <v>50383.54</v>
      </c>
      <c r="J84" s="115"/>
      <c r="K84" s="115"/>
      <c r="L84" s="115"/>
      <c r="M84" s="116"/>
      <c r="N84" s="116" t="s">
        <v>157</v>
      </c>
      <c r="O84" s="43"/>
      <c r="P84" s="43"/>
      <c r="Q84" s="43"/>
      <c r="R84" s="43"/>
      <c r="S84" s="43"/>
    </row>
    <row r="85" spans="1:19" ht="36">
      <c r="A85" s="113" t="s">
        <v>158</v>
      </c>
      <c r="B85" s="114"/>
      <c r="C85" s="114"/>
      <c r="D85" s="114"/>
      <c r="E85" s="114"/>
      <c r="F85" s="114"/>
      <c r="G85" s="114"/>
      <c r="H85" s="114"/>
      <c r="I85" s="116">
        <v>2206.1799999999998</v>
      </c>
      <c r="J85" s="115"/>
      <c r="K85" s="115"/>
      <c r="L85" s="115"/>
      <c r="M85" s="116"/>
      <c r="N85" s="116" t="s">
        <v>62</v>
      </c>
      <c r="O85" s="43"/>
      <c r="P85" s="43"/>
      <c r="Q85" s="43"/>
      <c r="R85" s="43"/>
      <c r="S85" s="43"/>
    </row>
    <row r="86" spans="1:19" ht="36">
      <c r="A86" s="113" t="s">
        <v>159</v>
      </c>
      <c r="B86" s="114"/>
      <c r="C86" s="114"/>
      <c r="D86" s="114"/>
      <c r="E86" s="114"/>
      <c r="F86" s="114"/>
      <c r="G86" s="114"/>
      <c r="H86" s="114"/>
      <c r="I86" s="116">
        <v>4863.91</v>
      </c>
      <c r="J86" s="115"/>
      <c r="K86" s="115"/>
      <c r="L86" s="115"/>
      <c r="M86" s="116"/>
      <c r="N86" s="116" t="s">
        <v>160</v>
      </c>
      <c r="O86" s="43"/>
      <c r="P86" s="43"/>
      <c r="Q86" s="43"/>
      <c r="R86" s="43"/>
      <c r="S86" s="43"/>
    </row>
    <row r="87" spans="1:19" ht="36">
      <c r="A87" s="113" t="s">
        <v>161</v>
      </c>
      <c r="B87" s="114"/>
      <c r="C87" s="114"/>
      <c r="D87" s="114"/>
      <c r="E87" s="114"/>
      <c r="F87" s="114"/>
      <c r="G87" s="114"/>
      <c r="H87" s="114"/>
      <c r="I87" s="116">
        <v>57453.63</v>
      </c>
      <c r="J87" s="115"/>
      <c r="K87" s="115"/>
      <c r="L87" s="115"/>
      <c r="M87" s="116"/>
      <c r="N87" s="116" t="s">
        <v>150</v>
      </c>
      <c r="O87" s="43"/>
      <c r="P87" s="43"/>
      <c r="Q87" s="43"/>
      <c r="R87" s="43"/>
      <c r="S87" s="43"/>
    </row>
    <row r="88" spans="1:19" ht="12.75">
      <c r="A88" s="113" t="s">
        <v>162</v>
      </c>
      <c r="B88" s="114"/>
      <c r="C88" s="114"/>
      <c r="D88" s="114"/>
      <c r="E88" s="114"/>
      <c r="F88" s="114"/>
      <c r="G88" s="114"/>
      <c r="H88" s="114"/>
      <c r="I88" s="116"/>
      <c r="J88" s="115"/>
      <c r="K88" s="115"/>
      <c r="L88" s="115"/>
      <c r="M88" s="116"/>
      <c r="N88" s="116"/>
      <c r="O88" s="43"/>
      <c r="P88" s="43"/>
      <c r="Q88" s="43"/>
      <c r="R88" s="43"/>
      <c r="S88" s="43"/>
    </row>
    <row r="89" spans="1:19" ht="12.75">
      <c r="A89" s="113" t="s">
        <v>163</v>
      </c>
      <c r="B89" s="114"/>
      <c r="C89" s="114"/>
      <c r="D89" s="114"/>
      <c r="E89" s="114"/>
      <c r="F89" s="114"/>
      <c r="G89" s="114"/>
      <c r="H89" s="114"/>
      <c r="I89" s="116">
        <v>27775.59</v>
      </c>
      <c r="J89" s="115"/>
      <c r="K89" s="115"/>
      <c r="L89" s="115"/>
      <c r="M89" s="116"/>
      <c r="N89" s="116"/>
      <c r="O89" s="43"/>
      <c r="P89" s="43"/>
      <c r="Q89" s="43"/>
      <c r="R89" s="43"/>
      <c r="S89" s="43"/>
    </row>
    <row r="90" spans="1:19" ht="12.75">
      <c r="A90" s="113" t="s">
        <v>164</v>
      </c>
      <c r="B90" s="114"/>
      <c r="C90" s="114"/>
      <c r="D90" s="114"/>
      <c r="E90" s="114"/>
      <c r="F90" s="114"/>
      <c r="G90" s="114"/>
      <c r="H90" s="114"/>
      <c r="I90" s="116">
        <v>1273.28</v>
      </c>
      <c r="J90" s="115"/>
      <c r="K90" s="115"/>
      <c r="L90" s="115"/>
      <c r="M90" s="116"/>
      <c r="N90" s="116"/>
      <c r="O90" s="43"/>
      <c r="P90" s="43"/>
      <c r="Q90" s="43"/>
      <c r="R90" s="43"/>
      <c r="S90" s="43"/>
    </row>
    <row r="91" spans="1:19" ht="12.75">
      <c r="A91" s="113" t="s">
        <v>165</v>
      </c>
      <c r="B91" s="114"/>
      <c r="C91" s="114"/>
      <c r="D91" s="114"/>
      <c r="E91" s="114"/>
      <c r="F91" s="114"/>
      <c r="G91" s="114"/>
      <c r="H91" s="114"/>
      <c r="I91" s="116">
        <v>11335.96</v>
      </c>
      <c r="J91" s="115"/>
      <c r="K91" s="115"/>
      <c r="L91" s="115"/>
      <c r="M91" s="116"/>
      <c r="N91" s="116"/>
      <c r="O91" s="43"/>
      <c r="P91" s="43"/>
      <c r="Q91" s="43"/>
      <c r="R91" s="43"/>
      <c r="S91" s="43"/>
    </row>
    <row r="92" spans="1:19" ht="12.75">
      <c r="A92" s="113" t="s">
        <v>166</v>
      </c>
      <c r="B92" s="114"/>
      <c r="C92" s="114"/>
      <c r="D92" s="114"/>
      <c r="E92" s="114"/>
      <c r="F92" s="114"/>
      <c r="G92" s="114"/>
      <c r="H92" s="114"/>
      <c r="I92" s="116">
        <v>11413.61</v>
      </c>
      <c r="J92" s="115"/>
      <c r="K92" s="115"/>
      <c r="L92" s="115"/>
      <c r="M92" s="116"/>
      <c r="N92" s="116"/>
      <c r="O92" s="43"/>
      <c r="P92" s="43"/>
      <c r="Q92" s="43"/>
      <c r="R92" s="43"/>
      <c r="S92" s="43"/>
    </row>
    <row r="93" spans="1:19" ht="12.75">
      <c r="A93" s="113" t="s">
        <v>167</v>
      </c>
      <c r="B93" s="114"/>
      <c r="C93" s="114"/>
      <c r="D93" s="114"/>
      <c r="E93" s="114"/>
      <c r="F93" s="114"/>
      <c r="G93" s="114"/>
      <c r="H93" s="114"/>
      <c r="I93" s="116">
        <v>5785.36</v>
      </c>
      <c r="J93" s="115"/>
      <c r="K93" s="115"/>
      <c r="L93" s="115"/>
      <c r="M93" s="116"/>
      <c r="N93" s="116"/>
      <c r="O93" s="43"/>
      <c r="P93" s="43"/>
      <c r="Q93" s="43"/>
      <c r="R93" s="43"/>
      <c r="S93" s="43"/>
    </row>
    <row r="94" spans="1:19" ht="12.75">
      <c r="A94" s="113" t="s">
        <v>168</v>
      </c>
      <c r="B94" s="114"/>
      <c r="C94" s="114"/>
      <c r="D94" s="114"/>
      <c r="E94" s="114"/>
      <c r="F94" s="114"/>
      <c r="G94" s="114"/>
      <c r="H94" s="114"/>
      <c r="I94" s="116">
        <v>44915.25</v>
      </c>
      <c r="J94" s="115"/>
      <c r="K94" s="115"/>
      <c r="L94" s="115"/>
      <c r="M94" s="116"/>
      <c r="N94" s="116"/>
      <c r="O94" s="43"/>
      <c r="P94" s="43"/>
      <c r="Q94" s="43"/>
      <c r="R94" s="43"/>
      <c r="S94" s="43"/>
    </row>
    <row r="95" spans="1:19" ht="12.75">
      <c r="A95" s="113" t="s">
        <v>169</v>
      </c>
      <c r="B95" s="114"/>
      <c r="C95" s="114"/>
      <c r="D95" s="114"/>
      <c r="E95" s="114"/>
      <c r="F95" s="114"/>
      <c r="G95" s="114"/>
      <c r="H95" s="114"/>
      <c r="I95" s="116">
        <v>8084.75</v>
      </c>
      <c r="J95" s="115"/>
      <c r="K95" s="115"/>
      <c r="L95" s="115"/>
      <c r="M95" s="116"/>
      <c r="N95" s="116"/>
      <c r="O95" s="43"/>
      <c r="P95" s="43"/>
      <c r="Q95" s="43"/>
      <c r="R95" s="43"/>
      <c r="S95" s="43"/>
    </row>
    <row r="96" spans="1:19" ht="36">
      <c r="A96" s="117" t="s">
        <v>170</v>
      </c>
      <c r="B96" s="118"/>
      <c r="C96" s="118"/>
      <c r="D96" s="118"/>
      <c r="E96" s="118"/>
      <c r="F96" s="118"/>
      <c r="G96" s="118"/>
      <c r="H96" s="118"/>
      <c r="I96" s="116">
        <v>53000</v>
      </c>
      <c r="J96" s="115"/>
      <c r="K96" s="115"/>
      <c r="L96" s="115"/>
      <c r="M96" s="116"/>
      <c r="N96" s="116" t="s">
        <v>150</v>
      </c>
      <c r="O96" s="43"/>
      <c r="P96" s="43"/>
      <c r="Q96" s="43"/>
      <c r="R96" s="43"/>
      <c r="S96" s="43"/>
    </row>
    <row r="97" spans="1:19">
      <c r="A97" s="44"/>
      <c r="B97" s="45"/>
      <c r="C97" s="46"/>
      <c r="D97" s="47"/>
      <c r="E97" s="48"/>
      <c r="F97" s="48"/>
      <c r="G97" s="48"/>
      <c r="H97" s="48"/>
      <c r="I97" s="44"/>
      <c r="J97" s="44"/>
      <c r="K97" s="44"/>
      <c r="L97" s="44"/>
      <c r="M97" s="44"/>
      <c r="N97" s="44"/>
    </row>
    <row r="98" spans="1:19">
      <c r="A98" s="49"/>
      <c r="B98" s="50"/>
      <c r="C98" s="51"/>
      <c r="D98" s="49"/>
      <c r="E98" s="52"/>
      <c r="F98" s="52"/>
      <c r="G98" s="52"/>
      <c r="H98" s="52"/>
      <c r="I98" s="53"/>
      <c r="J98" s="52"/>
      <c r="K98" s="52"/>
      <c r="L98" s="52"/>
      <c r="M98" s="52"/>
    </row>
    <row r="99" spans="1:19">
      <c r="A99" s="49"/>
      <c r="B99" s="50"/>
      <c r="C99" s="51"/>
      <c r="D99" s="49"/>
      <c r="E99" s="52"/>
      <c r="F99" s="52"/>
      <c r="G99" s="52"/>
      <c r="H99" s="52"/>
      <c r="I99" s="53"/>
      <c r="J99" s="52"/>
      <c r="K99" s="52"/>
      <c r="L99" s="52"/>
      <c r="M99" s="52"/>
    </row>
    <row r="100" spans="1:19" ht="12.75">
      <c r="A100" s="54"/>
      <c r="B100" s="55" t="s">
        <v>36</v>
      </c>
      <c r="C100" s="125" t="s">
        <v>40</v>
      </c>
      <c r="D100" s="54"/>
      <c r="E100" s="57"/>
      <c r="F100" s="58"/>
      <c r="G100" s="59"/>
      <c r="H100" s="58"/>
      <c r="I100" s="60"/>
      <c r="J100" s="60"/>
      <c r="K100" s="60"/>
      <c r="L100" s="60"/>
      <c r="M100" s="60"/>
      <c r="N100" s="58"/>
    </row>
    <row r="101" spans="1:19" ht="12.75">
      <c r="C101" s="126" t="s">
        <v>34</v>
      </c>
      <c r="D101" s="62"/>
      <c r="E101" s="62"/>
      <c r="O101" s="58"/>
      <c r="P101" s="58"/>
      <c r="Q101" s="58"/>
      <c r="R101" s="58"/>
      <c r="S101" s="58"/>
    </row>
    <row r="102" spans="1:19">
      <c r="C102" s="126"/>
      <c r="D102" s="62"/>
      <c r="E102" s="62"/>
    </row>
    <row r="103" spans="1:19">
      <c r="D103" s="63"/>
    </row>
    <row r="105" spans="1:19" ht="12.75">
      <c r="A105" s="64"/>
      <c r="B105" s="55" t="s">
        <v>35</v>
      </c>
      <c r="C105" s="125" t="s">
        <v>41</v>
      </c>
      <c r="D105" s="65"/>
      <c r="E105" s="56"/>
      <c r="F105" s="58"/>
      <c r="G105" s="66"/>
      <c r="H105" s="66"/>
      <c r="I105" s="66"/>
      <c r="J105" s="66"/>
      <c r="K105" s="66"/>
      <c r="L105" s="66"/>
      <c r="M105" s="66"/>
      <c r="N105" s="58"/>
    </row>
    <row r="106" spans="1:19" ht="12.75">
      <c r="C106" s="126" t="s">
        <v>34</v>
      </c>
      <c r="D106" s="62"/>
      <c r="E106" s="62"/>
      <c r="O106" s="58"/>
      <c r="P106" s="58"/>
      <c r="Q106" s="58"/>
      <c r="R106" s="58"/>
      <c r="S106" s="58"/>
    </row>
  </sheetData>
  <mergeCells count="64">
    <mergeCell ref="A92:H92"/>
    <mergeCell ref="A93:H93"/>
    <mergeCell ref="A94:H94"/>
    <mergeCell ref="A95:H95"/>
    <mergeCell ref="A96:H96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59:N59"/>
    <mergeCell ref="A63:N63"/>
    <mergeCell ref="A66:N66"/>
    <mergeCell ref="A69:N69"/>
    <mergeCell ref="A76:N76"/>
    <mergeCell ref="A79:H79"/>
    <mergeCell ref="A29:N29"/>
    <mergeCell ref="A30:N30"/>
    <mergeCell ref="A40:N40"/>
    <mergeCell ref="A44:N44"/>
    <mergeCell ref="A49:N49"/>
    <mergeCell ref="A54:N54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  <mergeCell ref="L18:M18"/>
    <mergeCell ref="A23:A27"/>
    <mergeCell ref="B23:B27"/>
    <mergeCell ref="C23:C27"/>
    <mergeCell ref="M23:N25"/>
    <mergeCell ref="I25:I27"/>
    <mergeCell ref="J25:J27"/>
    <mergeCell ref="E26:E27"/>
    <mergeCell ref="F26:F27"/>
    <mergeCell ref="K26:K27"/>
    <mergeCell ref="E24:G24"/>
    <mergeCell ref="M26:N26"/>
    <mergeCell ref="H23:H27"/>
    <mergeCell ref="L25:L27"/>
    <mergeCell ref="G25:G27"/>
    <mergeCell ref="E23:G23"/>
    <mergeCell ref="I23:L23"/>
    <mergeCell ref="B11:M11"/>
    <mergeCell ref="B7:M7"/>
    <mergeCell ref="B13:M13"/>
    <mergeCell ref="B14:M14"/>
    <mergeCell ref="B8:M8"/>
    <mergeCell ref="B10:M10"/>
    <mergeCell ref="I12:J12"/>
    <mergeCell ref="G12:H12"/>
  </mergeCells>
  <phoneticPr fontId="0" type="noConversion"/>
  <printOptions horizontalCentered="1"/>
  <pageMargins left="0.39370078740157483" right="0.39370078740157483" top="0.39370078740157483" bottom="0.31496062992125984" header="0.19685039370078741" footer="0.19685039370078741"/>
  <pageSetup paperSize="9" scale="69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</dc:creator>
  <cp:lastModifiedBy>Вадим</cp:lastModifiedBy>
  <cp:lastPrinted>2014-06-29T18:22:58Z</cp:lastPrinted>
  <dcterms:created xsi:type="dcterms:W3CDTF">2004-03-31T11:09:00Z</dcterms:created>
  <dcterms:modified xsi:type="dcterms:W3CDTF">2014-06-29T18:30:46Z</dcterms:modified>
</cp:coreProperties>
</file>