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255" yWindow="2265" windowWidth="18630" windowHeight="8835"/>
  </bookViews>
  <sheets>
    <sheet name="Мои данные" sheetId="3" r:id="rId1"/>
  </sheets>
  <definedNames>
    <definedName name="Дата_изменения_группы_строек">#REF!</definedName>
    <definedName name="Дата_изменения_локальной_сметы">#REF!</definedName>
    <definedName name="Дата_изменения_объекта">#REF!</definedName>
    <definedName name="Дата_изменения_объектной_сметы">#REF!</definedName>
    <definedName name="Дата_изменения_очереди">#REF!</definedName>
    <definedName name="Дата_изменения_пускового_комплекса">#REF!</definedName>
    <definedName name="Дата_изменения_сводного_сметного_расчета">#REF!</definedName>
    <definedName name="Дата_изменения_стройки">#REF!</definedName>
    <definedName name="Дата_создания_группы_строек">#REF!</definedName>
    <definedName name="Дата_создания_локальной_сметы">#REF!</definedName>
    <definedName name="Дата_создания_объекта">#REF!</definedName>
    <definedName name="Дата_создания_объектной_сметы">#REF!</definedName>
    <definedName name="Дата_создания_очереди">#REF!</definedName>
    <definedName name="Дата_создания_пускового_комплекса">#REF!</definedName>
    <definedName name="Дата_создания_сводного_сметного_расчета">#REF!</definedName>
    <definedName name="Дата_создания_стройки">#REF!</definedName>
    <definedName name="_xlnm.Print_Titles" localSheetId="0">'Мои данные'!$28:$28</definedName>
    <definedName name="Заказчик">#REF!</definedName>
    <definedName name="Инвестор">#REF!</definedName>
    <definedName name="Индекс_ЛН_группы_строек">#REF!</definedName>
    <definedName name="Индекс_ЛН_локальной_сметы">#REF!</definedName>
    <definedName name="Индекс_ЛН_объекта">#REF!</definedName>
    <definedName name="Индекс_ЛН_объектной_сметы">#REF!</definedName>
    <definedName name="Индекс_ЛН_очереди">#REF!</definedName>
    <definedName name="Индекс_ЛН_пускового_комплекса">#REF!</definedName>
    <definedName name="Индекс_ЛН_сводного_сметного_расчета">#REF!</definedName>
    <definedName name="Индекс_ЛН_стройки">#REF!</definedName>
    <definedName name="Итого_ЗПМ__по_рес_расчету_с_учетом_к_тов">#REF!</definedName>
    <definedName name="Итого_ЗПМ_в_базисных_ценах">#REF!</definedName>
    <definedName name="Итого_ЗПМ_в_базисных_ценах_с_учетом_к_тов">#REF!</definedName>
    <definedName name="Итого_ЗПМ_по_акту_вып_работ_в_базисных_ценах_с_учетом_к_тов">#REF!</definedName>
    <definedName name="Итого_ЗПМ_по_акту_вып_работ_при_ресурсном_расчете_с_учетом_к_тов">#REF!</definedName>
    <definedName name="Итого_ЗПМ_по_акту_выполненных_работ_в_базисных_ценах">#REF!</definedName>
    <definedName name="Итого_ЗПМ_по_акту_выполненных_работ_при_ресурсном_расчете">#REF!</definedName>
    <definedName name="Итого_ЗПМ_при_расчете_по_стоимости_ч_часа_работы_механизаторов">#REF!</definedName>
    <definedName name="Итого_МАТ_по_акту_вып_работ_в_базисных_ценах_с_учетом_к_тов">#REF!</definedName>
    <definedName name="Итого_МАТ_по_акту_вып_работ_при_ресурсном_расчете_с_учетом_к_тов">#REF!</definedName>
    <definedName name="Итого_материалы">#REF!</definedName>
    <definedName name="Итого_материалы__по_рес_расчету_с_учетом_к_тов">#REF!</definedName>
    <definedName name="Итого_материалы_в_базисных_ценах">#REF!</definedName>
    <definedName name="Итого_материалы_в_базисных_ценах_с_учетом_к_тов">#REF!</definedName>
    <definedName name="Итого_материалы_по_акту_выполненных_работ_в_базисных_ценах">#REF!</definedName>
    <definedName name="Итого_материалы_по_акту_выполненных_работ_при_ресурсном_расчете">#REF!</definedName>
    <definedName name="Итого_машины_и_механизмы">#REF!</definedName>
    <definedName name="Итого_машины_и_механизмы_в_базисных_ценах">#REF!</definedName>
    <definedName name="Итого_машины_и_механизмы_по_акту_выполненных_работ_в_базисных_ценах">#REF!</definedName>
    <definedName name="Итого_машины_и_механизмы_по_акту_выполненных_работ_при_ресурсном_расчете">#REF!</definedName>
    <definedName name="Итого_НР_в_базисных_ценах">#REF!</definedName>
    <definedName name="Итого_НР_по_акту_в_базисных_ценах">#REF!</definedName>
    <definedName name="Итого_НР_по_акту_по_ресурсному_расчету">#REF!</definedName>
    <definedName name="Итого_НР_по_ресурсному_расчету">#REF!</definedName>
    <definedName name="Итого_ОЗП">#REF!</definedName>
    <definedName name="Итого_ОЗП_в_базисных_ценах">#REF!</definedName>
    <definedName name="Итого_ОЗП_в_базисных_ценах_с_учетом_к_тов">#REF!</definedName>
    <definedName name="Итого_ОЗП_по_акту_вып_работ_в_базисных_ценах_с_учетом_к_тов">#REF!</definedName>
    <definedName name="Итого_ОЗП_по_акту_вып_работ_при_ресурсном_расчете_с_учетом_к_тов">#REF!</definedName>
    <definedName name="Итого_ОЗП_по_акту_выполненных_работ_в_базисных_ценах">#REF!</definedName>
    <definedName name="Итого_ОЗП_по_акту_выполненных_работ_при_ресурсном_расчете">#REF!</definedName>
    <definedName name="Итого_ОЗП_по_рес_расчету_с_учетом_к_тов">#REF!</definedName>
    <definedName name="Итого_ПЗ">#REF!</definedName>
    <definedName name="Итого_ПЗ_в_базисных_ценах">#REF!</definedName>
    <definedName name="Итого_ПЗ_в_базисных_ценах_с_учетом_к_тов">#REF!</definedName>
    <definedName name="Итого_ПЗ_по_акту_вып_работ_в_базисных_ценах_с_учетом_к_тов">#REF!</definedName>
    <definedName name="Итого_ПЗ_по_акту_вып_работ_при_ресурсном_расчете_с_учетом_к_тов">#REF!</definedName>
    <definedName name="Итого_ПЗ_по_акту_выполненных_работ_в_базисных_ценах">#REF!</definedName>
    <definedName name="Итого_ПЗ_по_акту_выполненных_работ_при_ресурсном_расчете">#REF!</definedName>
    <definedName name="Итого_ПЗ_по_рес_расчету_с_учетом_к_тов">#REF!</definedName>
    <definedName name="Итого_СП_в_базисных_ценах">#REF!</definedName>
    <definedName name="Итого_СП_по_акту_в_базисных_ценах">#REF!</definedName>
    <definedName name="Итого_СП_по_акту_по_ресурсному_расчету">#REF!</definedName>
    <definedName name="Итого_СП_по_ресурсному_расчету">#REF!</definedName>
    <definedName name="Итого_ФОТ_в_базисных_ценах">#REF!</definedName>
    <definedName name="Итого_ФОТ_по_акту_выполненных_работ_в_базисных_ценах">#REF!</definedName>
    <definedName name="Итого_ФОТ_по_акту_выполненных_работ_при_ресурсном_расчете">#REF!</definedName>
    <definedName name="Итого_ФОТ_при_расчете_по_доле_з_п_в_стоимости_эксплуатации_машин">#REF!</definedName>
    <definedName name="Итого_ЭММ__по_рес_расчету_с_учетом_к_тов">#REF!</definedName>
    <definedName name="Итого_ЭММ_в_базисных_ценах_с_учетом_к_тов">#REF!</definedName>
    <definedName name="Итого_ЭММ_по_акту_вып_работ_в_базисных_ценах_с_учетом_к_тов">#REF!</definedName>
    <definedName name="Итого_ЭММ_по_акту_вып_работ_при_ресурсном_расчете_с_учетом_к_тов">#REF!</definedName>
    <definedName name="к_ЗПМ">#REF!</definedName>
    <definedName name="к_МАТ">#REF!</definedName>
    <definedName name="к_ОЗП">#REF!</definedName>
    <definedName name="к_ПЗ">#REF!</definedName>
    <definedName name="к_ЭМ">#REF!</definedName>
    <definedName name="Монтажные_работы_в_базисных_ценах">#REF!</definedName>
    <definedName name="Монтажные_работы_в_текущих_ценах">#REF!</definedName>
    <definedName name="Монтажные_работы_в_текущих_ценах_по_ресурсному_расчету">#REF!</definedName>
    <definedName name="Монтажные_работы_в_текущих_ценах_после_применения_индексов">#REF!</definedName>
    <definedName name="Наименование_группы_строек">#REF!</definedName>
    <definedName name="Наименование_локальной_сметы">#REF!</definedName>
    <definedName name="Наименование_объекта">#REF!</definedName>
    <definedName name="Наименование_объектной_сметы">#REF!</definedName>
    <definedName name="Наименование_очереди">#REF!</definedName>
    <definedName name="Наименование_пускового_комплекса">#REF!</definedName>
    <definedName name="Наименование_сводного_сметного_расчета">#REF!</definedName>
    <definedName name="Наименование_стройки">#REF!</definedName>
    <definedName name="Норм_трудоемкость_механизаторов_по_смете_с_учетом_к_тов">#REF!</definedName>
    <definedName name="Норм_трудоемкость_осн_рабочих_по_смете_с_учетом_к_тов">#REF!</definedName>
    <definedName name="Нормативная_трудоемкость_механизаторов_по_смете">#REF!</definedName>
    <definedName name="Нормативная_трудоемкость_основных_рабочих_по_смете">#REF!</definedName>
    <definedName name="Оборудование_в_базисных_ценах">#REF!</definedName>
    <definedName name="Оборудование_в_текущих_ценах">#REF!</definedName>
    <definedName name="Оборудование_в_текущих_ценах_по_ресурсному_расчету">#REF!</definedName>
    <definedName name="Оборудование_в_текущих_ценах_после_применения_индексов">#REF!</definedName>
    <definedName name="Обоснование_поправки">#REF!</definedName>
    <definedName name="Описание_группы_строек">#REF!</definedName>
    <definedName name="Описание_локальной_сметы">#REF!</definedName>
    <definedName name="Описание_объекта">#REF!</definedName>
    <definedName name="Описание_объектной_сметы">#REF!</definedName>
    <definedName name="Описание_очереди">#REF!</definedName>
    <definedName name="Описание_пускового_комплекса">#REF!</definedName>
    <definedName name="Описание_сводного_сметного_расчета">#REF!</definedName>
    <definedName name="Описание_стройки">#REF!</definedName>
    <definedName name="Основание">#REF!</definedName>
    <definedName name="Отчетный_период__учет_выполненных_работ">#REF!</definedName>
    <definedName name="Проверил">#REF!</definedName>
    <definedName name="Прочие_затраты_в_базисных_ценах">#REF!</definedName>
    <definedName name="Прочие_затраты_в_текущих_ценах">#REF!</definedName>
    <definedName name="Прочие_затраты_в_текущих_ценах_по_ресурсному_расчету">#REF!</definedName>
    <definedName name="Прочие_затраты_в_текущих_ценах_после_применения_индексов">#REF!</definedName>
    <definedName name="Районный_к_т_к_ЗП">#REF!</definedName>
    <definedName name="Районный_к_т_к_ЗП_по_ресурсному_расчету">#REF!</definedName>
    <definedName name="Регистрационный_номер_группы_строек">#REF!</definedName>
    <definedName name="Регистрационный_номер_локальной_сметы">#REF!</definedName>
    <definedName name="Регистрационный_номер_объекта">#REF!</definedName>
    <definedName name="Регистрационный_номер_объектной_сметы">#REF!</definedName>
    <definedName name="Регистрационный_номер_очереди">#REF!</definedName>
    <definedName name="Регистрационный_номер_пускового_комплекса">#REF!</definedName>
    <definedName name="Регистрационный_номер_сводного_сметного_расчета">#REF!</definedName>
    <definedName name="Регистрационный_номер_стройки">#REF!</definedName>
    <definedName name="Сметная_стоимость_в_базисных_ценах">#REF!</definedName>
    <definedName name="Сметная_стоимость_в_текущих_ценах__после_применения_индексов">#REF!</definedName>
    <definedName name="Сметная_стоимость_по_ресурсному_расчету">#REF!</definedName>
    <definedName name="Составил">#REF!</definedName>
    <definedName name="Стоимость_по_акту_выполненных_работ_в_базисных_ценах">#REF!</definedName>
    <definedName name="Стоимость_по_акту_выполненных_работ_при_ресурсном_расчете">#REF!</definedName>
    <definedName name="Строительные_работы_в_базисных_ценах">#REF!</definedName>
    <definedName name="Строительные_работы_в_текущих_ценах">#REF!</definedName>
    <definedName name="Строительные_работы_в_текущих_ценах_по_ресурсному_расчету">#REF!</definedName>
    <definedName name="Строительные_работы_в_текущих_ценах_после_применения_индексов">#REF!</definedName>
    <definedName name="Территориальная_поправка_к_ТЕР">#REF!</definedName>
    <definedName name="Труд_механизаторов_по_акту_вып_работ_с_учетом_к_тов">#REF!</definedName>
    <definedName name="Труд_основн_рабочих_по_акту_вып_работ_с_учетом_к_тов">#REF!</definedName>
    <definedName name="Трудоемкость_механизаторов_по_акту_выполненных_работ">#REF!</definedName>
    <definedName name="Трудоемкость_основных_рабочих_по_акту_выполненных_работ">#REF!</definedName>
    <definedName name="Укрупненный_норматив_НР_для_расчета_в_текущих_ценах_и_ценах_2001г.">#REF!</definedName>
    <definedName name="Укрупненный_норматив_НР_для_расчета_в_ценах_1984г.">#REF!</definedName>
    <definedName name="Укрупненный_норматив_СП_для_расчета_в_текущих_ценах_и_ценах_2001г.">#REF!</definedName>
    <definedName name="Укрупненный_норматив_СП_для_расчета_в_ценах_1984г.">#REF!</definedName>
  </definedNames>
  <calcPr calcId="145621" fullCalcOnLoad="1"/>
</workbook>
</file>

<file path=xl/calcChain.xml><?xml version="1.0" encoding="utf-8"?>
<calcChain xmlns="http://schemas.openxmlformats.org/spreadsheetml/2006/main">
  <c r="L19" i="3" l="1"/>
</calcChain>
</file>

<file path=xl/comments1.xml><?xml version="1.0" encoding="utf-8"?>
<comments xmlns="http://schemas.openxmlformats.org/spreadsheetml/2006/main">
  <authors>
    <author>Соседко А.Н.</author>
    <author>Proba</author>
    <author>Alexsey</author>
    <author>Alex</author>
    <author>&lt;&gt;</author>
    <author>Rus</author>
  </authors>
  <commentList>
    <comment ref="A3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 &lt;подпись 210 атрибут 950 текст&gt;  </t>
        </r>
      </text>
    </comment>
    <comment ref="L3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 &lt;подпись 200 атрибут 950 текст&gt;</t>
        </r>
      </text>
    </comment>
    <comment ref="A4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&lt;подпись 210 значение&gt;</t>
        </r>
      </text>
    </comment>
    <comment ref="L4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  &lt;подпись 200 значение&gt;</t>
        </r>
      </text>
    </comment>
    <comment ref="C5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/&lt;подпись 210 атрибут 950 значение&gt;/</t>
        </r>
      </text>
    </comment>
    <comment ref="N5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/&lt;подпись 200 атрибут 950 значение&gt;/</t>
        </r>
      </text>
    </comment>
    <comment ref="B7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&lt;Наименование стройки&gt;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B10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&lt;Индекс/ЛН локальной сметы&gt;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B13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 &lt;Наименование локальной сметы&gt;; &lt;Наименование объекта&gt;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L17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 &lt;Итого по расчету&gt;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L18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ФОТ&gt;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L20" authorId="2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ТЗ&gt;</t>
        </r>
      </text>
    </comment>
    <comment ref="M20" authorId="2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ТЗМ&gt;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21" authorId="3">
      <text>
        <r>
          <rPr>
            <b/>
            <sz val="9"/>
            <color indexed="81"/>
            <rFont val="Tahoma"/>
            <family val="2"/>
            <charset val="204"/>
          </rPr>
          <t xml:space="preserve"> &lt;подпись 102 значение&gt;
</t>
        </r>
      </text>
    </comment>
    <comment ref="A28" authorId="4">
      <text>
        <r>
          <rPr>
            <sz val="8"/>
            <color indexed="81"/>
            <rFont val="Tahoma"/>
            <family val="2"/>
            <charset val="204"/>
          </rPr>
          <t xml:space="preserve">  &lt;Номер позиции по смете&gt;</t>
        </r>
      </text>
    </comment>
    <comment ref="B28" authorId="4">
      <text>
        <r>
          <rPr>
            <sz val="8"/>
            <color indexed="81"/>
            <rFont val="Tahoma"/>
            <family val="2"/>
            <charset val="204"/>
          </rPr>
          <t xml:space="preserve">  &lt;Обоснование (код) позиции&gt;
&lt;Примечание&gt;
&lt;Комментарии из базы данных к расценке&gt;
</t>
        </r>
      </text>
    </comment>
    <comment ref="C28" authorId="4">
      <text>
        <r>
          <rPr>
            <sz val="8"/>
            <color indexed="81"/>
            <rFont val="Tahoma"/>
            <family val="2"/>
            <charset val="204"/>
          </rPr>
          <t xml:space="preserve"> &lt;Наименование (текстовая часть) расценки&gt;; &lt;Ед. измерения по расценке&gt;
_______________
&lt;Обоснование коэффициентов&gt;
_______________
&lt;Формула расчета стоимости единицы&gt;
_______________
&lt;Строка задания НР для БИМ&gt;; (&lt;Сумма НР по позиции для БИМ&gt; руб.)
&lt;Строка задания СП для БИМ&gt;; (&lt;Сумма СП по позиции для БИМ&gt; руб.)</t>
        </r>
      </text>
    </comment>
    <comment ref="D28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&lt;Количество всего (физ. объем) по позиции&gt;
&lt;Формула расчета физ. объема&gt;</t>
        </r>
      </text>
    </comment>
    <comment ref="E28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&lt;ПЗ по позиции на единицу в базисных ценах с учетом всех к-тов&gt;
______
&lt;ОЗП по позиции на единицу в базисных ценах с учетом всех к-тов&gt;</t>
        </r>
      </text>
    </comment>
    <comment ref="F28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&lt;ЭММ по позиции на единицу в базисных ценах с учетом всех к-тов &gt;
______
&lt;ЗПМ по позиции на единицу в базисных ценах с учетом всех к-тов &gt;</t>
        </r>
      </text>
    </comment>
    <comment ref="G28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&lt;МАТ по позиции на единицу в базисных ценах с учетом всех к-тов &gt;
</t>
        </r>
      </text>
    </comment>
    <comment ref="H28" authorId="5">
      <text>
        <r>
          <rPr>
            <sz val="8"/>
            <color indexed="81"/>
            <rFont val="Tahoma"/>
            <family val="2"/>
            <charset val="204"/>
          </rPr>
          <t xml:space="preserve"> &lt;Код индекса к позиции&gt;
&lt;Наименование индекса к позиции&gt;
ОЗП=&lt;Индекс к позиции на ОЗП&gt;
ЭМ=&lt;Индекс к позиции на ЭМ&gt;
ЗПМ=&lt;Индекс к позиции на ЗПМ&gt;
МАТ=&lt;Индекс к позиции на МАТ&gt;</t>
        </r>
      </text>
    </comment>
    <comment ref="I28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&lt;ИТОГО ПЗ по позиции для БИМ&gt;
</t>
        </r>
      </text>
    </comment>
    <comment ref="J28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&lt;ИТОГО ОЗП по позиции для БИМ&gt;</t>
        </r>
      </text>
    </comment>
    <comment ref="K28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ЭММ по позиции для БИМ&gt;
______
&lt;ИТОГО ЗПМ по позиции для БИМ&gt;</t>
        </r>
      </text>
    </comment>
    <comment ref="L28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МАТ по позиции для БИМ&gt;
</t>
        </r>
      </text>
    </comment>
    <comment ref="M28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&lt;ТЗ по позиции на единицу&gt;
______
&lt;ТЗМ по позиции на единицу&gt;</t>
        </r>
      </text>
    </comment>
    <comment ref="N28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&lt;ТЗ по позиции всего&gt;
______
&lt;ТЗМ по позиции всего&gt;
</t>
        </r>
      </text>
    </comment>
    <comment ref="A141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&lt;Текстовая часть (итоги)&gt;</t>
        </r>
      </text>
    </comment>
    <comment ref="I141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&lt;Прямые затраты (итоги)&gt;</t>
        </r>
      </text>
    </comment>
    <comment ref="J141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&lt;З/п основных рабочих (итоги)&gt;</t>
        </r>
      </text>
    </comment>
    <comment ref="K141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&lt;Эксплуатация машин (итоги)&gt;
______
&lt;З/п машинистов (итоги)&gt;</t>
        </r>
      </text>
    </comment>
    <comment ref="L141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&lt;Материалы (итоги)&gt;
</t>
        </r>
      </text>
    </comment>
    <comment ref="N141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 &lt;Трудозатраты основных рабочих (итоги)&gt;
______
&lt;Трудозатраты машинистов (итоги)&gt;
</t>
        </r>
      </text>
    </comment>
    <comment ref="C167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 &lt;подпись 300 атрибут 970 значение&gt; _______________________________ /&lt;подпись 300 значение&gt;/</t>
        </r>
      </text>
    </comment>
    <comment ref="C172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 &lt;подпись 310 атрибут 970 значение&gt; _______________________________  /&lt;подпись 310 значение&gt;/</t>
        </r>
      </text>
    </comment>
  </commentList>
</comments>
</file>

<file path=xl/sharedStrings.xml><?xml version="1.0" encoding="utf-8"?>
<sst xmlns="http://schemas.openxmlformats.org/spreadsheetml/2006/main" count="633" uniqueCount="468">
  <si>
    <t>Наименование работ и затрат,
единица измерения</t>
  </si>
  <si>
    <t>(локальная смета)</t>
  </si>
  <si>
    <t>(наименование работ и затрат, наименование объекта)</t>
  </si>
  <si>
    <t>Индекс</t>
  </si>
  <si>
    <t>Всего</t>
  </si>
  <si>
    <t>N п/п</t>
  </si>
  <si>
    <t>Шифр и номер позиции норматива</t>
  </si>
  <si>
    <t>Количество</t>
  </si>
  <si>
    <t>Затраты труда рабочих, чел.-ч, не занятых обслуж. машин</t>
  </si>
  <si>
    <t>экспл. машин</t>
  </si>
  <si>
    <t>материалов</t>
  </si>
  <si>
    <t>оплаты труда</t>
  </si>
  <si>
    <t>экспл.    машин</t>
  </si>
  <si>
    <t xml:space="preserve">в т.ч. оплаты труда </t>
  </si>
  <si>
    <t>в т.ч. оплаты труда</t>
  </si>
  <si>
    <t>обслуживающие маш.</t>
  </si>
  <si>
    <t>на един.</t>
  </si>
  <si>
    <t>всего</t>
  </si>
  <si>
    <t xml:space="preserve">Форма № 4 </t>
  </si>
  <si>
    <t>(наименование стройки)</t>
  </si>
  <si>
    <t xml:space="preserve">                   </t>
  </si>
  <si>
    <t xml:space="preserve">на </t>
  </si>
  <si>
    <t>Сметная стоимость</t>
  </si>
  <si>
    <t>Средства на оплату труда</t>
  </si>
  <si>
    <t>СОГЛАСОВАНО:</t>
  </si>
  <si>
    <t>УТВЕРЖДАЮ:</t>
  </si>
  <si>
    <t>руб.</t>
  </si>
  <si>
    <t xml:space="preserve">Стоимость единицы                                         </t>
  </si>
  <si>
    <t>(в базисном уровне цен)</t>
  </si>
  <si>
    <t>(в текущем уровне цен)</t>
  </si>
  <si>
    <t xml:space="preserve">Общая стоимость                                              </t>
  </si>
  <si>
    <t>чел.час</t>
  </si>
  <si>
    <t>Сметная трудоемкость</t>
  </si>
  <si>
    <t>[должность, подпись (инициалы, фамилия)]</t>
  </si>
  <si>
    <t>Проверил:</t>
  </si>
  <si>
    <t>Составил:</t>
  </si>
  <si>
    <t>" _____ " ________________ 201__ г.</t>
  </si>
  <si>
    <t>//</t>
  </si>
  <si>
    <t xml:space="preserve"> _______________________________ //</t>
  </si>
  <si>
    <t xml:space="preserve"> _______________________________  //</t>
  </si>
  <si>
    <t xml:space="preserve">                           Раздел 1. Обустройство строительной площадки</t>
  </si>
  <si>
    <t xml:space="preserve">                                   Устройство временных дорог</t>
  </si>
  <si>
    <t>ФЕР01-02-027-03
Пр. Минрегион от  17.11.08 № 253</t>
  </si>
  <si>
    <t>0,95
(75+75+10+30)*5/1000</t>
  </si>
  <si>
    <t>141,14
______
20,99</t>
  </si>
  <si>
    <t>1
Индекс пересчёта из базисного в текущий уровень цен 6,93 к Прочие затраты</t>
  </si>
  <si>
    <t>134,08
______
19,94</t>
  </si>
  <si>
    <t xml:space="preserve">
______
1,49</t>
  </si>
  <si>
    <t xml:space="preserve">
______
1,42</t>
  </si>
  <si>
    <t>ФЕР11-01-002-04
Пр. Минрегион от  17.11.08 № 253</t>
  </si>
  <si>
    <t>190
(75+75+10+30)*5*0,2</t>
  </si>
  <si>
    <t>421,83
______
33,05</t>
  </si>
  <si>
    <t>54,62
______
5,53</t>
  </si>
  <si>
    <t>10377,80
______
1050,70</t>
  </si>
  <si>
    <t>3,73
______
0,55</t>
  </si>
  <si>
    <t>708,7
______
104,5</t>
  </si>
  <si>
    <t xml:space="preserve">                                   Устройство  щебеночных полов в зоне водоразбора, туалета, охраны и временных зданий</t>
  </si>
  <si>
    <t>0,05
50/1000</t>
  </si>
  <si>
    <t>7,06
______
1,05</t>
  </si>
  <si>
    <t xml:space="preserve">
______
0,07</t>
  </si>
  <si>
    <t>5
50*0,1</t>
  </si>
  <si>
    <t>273,10
______
27,65</t>
  </si>
  <si>
    <t>18,65
______
2,75</t>
  </si>
  <si>
    <t xml:space="preserve">                                   Устройство площадки для складирования ж. б. конструкций</t>
  </si>
  <si>
    <t>ФЕР10-01-079-01
Пр. Минрегион от  17.11.08 № 253</t>
  </si>
  <si>
    <t>1395,73
______
143,16</t>
  </si>
  <si>
    <t>48,48
______
2,78</t>
  </si>
  <si>
    <t>63,02
______
3,61</t>
  </si>
  <si>
    <t>17,85
______
0,24</t>
  </si>
  <si>
    <t>23,21
______
0,31</t>
  </si>
  <si>
    <t>0,15
150/1000</t>
  </si>
  <si>
    <t>21,17
______
3,15</t>
  </si>
  <si>
    <t xml:space="preserve">
______
0,22</t>
  </si>
  <si>
    <t>0,15
150*0,1/100</t>
  </si>
  <si>
    <t>8,19
______
0,83</t>
  </si>
  <si>
    <t>0,56
______
0,08</t>
  </si>
  <si>
    <t xml:space="preserve">                                   Устройство ограждения стройплощадки 235м и ворот 2шт</t>
  </si>
  <si>
    <t>ФЕР10-01-070-03
Пр. Минрегион от  17.11.08 № 253</t>
  </si>
  <si>
    <t>3,76
235*1,6/100</t>
  </si>
  <si>
    <t>9132,27
______
1124,14</t>
  </si>
  <si>
    <t>154,01
______
5,4</t>
  </si>
  <si>
    <t>579,08
______
20,30</t>
  </si>
  <si>
    <t>128,62
______
0,4</t>
  </si>
  <si>
    <t>483,61
______
1,5</t>
  </si>
  <si>
    <t>ТСЦ-201-0849
Пр. Минстроя Новосиб.обл. от 07.12.2010 №141</t>
  </si>
  <si>
    <t>Панели металлические сетчатые; м2</t>
  </si>
  <si>
    <t>376
235*1,6</t>
  </si>
  <si>
    <t>ФЕР07-01-055-01
И4-Пр. Минрегион от 13.07.11 №339</t>
  </si>
  <si>
    <t>Устройство ворот распашных; 100 шт.; 100 шт.
_______________
НР 130% от ФОТ; (530,22 руб.)
СП 85% от ФОТ; (346,68 руб.)</t>
  </si>
  <si>
    <t>51396,91
______
18936,35</t>
  </si>
  <si>
    <t>13071,3
______
1456,68</t>
  </si>
  <si>
    <t>261,43
______
29,13</t>
  </si>
  <si>
    <t>1940,2
______
108,87</t>
  </si>
  <si>
    <t>38,8
______
2,18</t>
  </si>
  <si>
    <t>ТСЦ-201-8232
Пр. Минстроя Новосиб.обл. от 07.12.2010 №141</t>
  </si>
  <si>
    <t>Панели ворот сетчатые из плетеной сетки S = 1,74 х 2,07=3,6 м2, ПМ 5Б (серия 3.017-1); шт.</t>
  </si>
  <si>
    <t xml:space="preserve">                                   Установка баннеров и паспорта объекта</t>
  </si>
  <si>
    <t>ФЕРм38-01-006-08
И1-Пр. Минрегион от 04.03.10 №95</t>
  </si>
  <si>
    <t>14641,23
______
1222</t>
  </si>
  <si>
    <t>1866
______
14,79</t>
  </si>
  <si>
    <t>55,98
______
0,44</t>
  </si>
  <si>
    <t>130
______
1,3</t>
  </si>
  <si>
    <t>3,9
______
0,04</t>
  </si>
  <si>
    <t>ФЕР09-03-040-01
Пр. Минрегион от  17.11.08 № 253</t>
  </si>
  <si>
    <t>1596,55
______
835,41</t>
  </si>
  <si>
    <t>64,69
______
1,62</t>
  </si>
  <si>
    <t>1,94
______
0,05</t>
  </si>
  <si>
    <t>94,29
______
0,12</t>
  </si>
  <si>
    <t>ФССЦ-102-0044
Пр. Минрегион от 28.07.09 № 308</t>
  </si>
  <si>
    <t>ФССЦ-102-0028
Пр. Минрегион от 28.07.09 № 308</t>
  </si>
  <si>
    <t>0,14
14*0,1*0,1</t>
  </si>
  <si>
    <t>ФЕР26-01-055-01
Пр. Минрегион от  17.11.08 № 253</t>
  </si>
  <si>
    <t>13761,92
______
838,52</t>
  </si>
  <si>
    <t>Цена поставщика</t>
  </si>
  <si>
    <t>Баннер;; шт.</t>
  </si>
  <si>
    <t xml:space="preserve">                                   Устройство временного водопровода</t>
  </si>
  <si>
    <t>ФЕР16-04-002-02
Пр. Минрегион от  17.11.08 № 253</t>
  </si>
  <si>
    <t>3538,71
______
1484,43</t>
  </si>
  <si>
    <t>839,67
______
110,7</t>
  </si>
  <si>
    <t>419,84
______
55,35</t>
  </si>
  <si>
    <t>149,64
______
8,2</t>
  </si>
  <si>
    <t>74,82
______
4,1</t>
  </si>
  <si>
    <t>Труба ПВХ Д. 25 мм;; м</t>
  </si>
  <si>
    <t>ФЕР16-06-005-01
Пр. Минрегион от  17.11.08 № 253</t>
  </si>
  <si>
    <t>8,28
______
3,85</t>
  </si>
  <si>
    <t>Счетчик д/воды КВг 1,5 (шт); шт</t>
  </si>
  <si>
    <t xml:space="preserve">                                   Устройство площадки для пожарного инвентаря</t>
  </si>
  <si>
    <t>0,00225
2,25/1000</t>
  </si>
  <si>
    <t>0,32
______
0,05</t>
  </si>
  <si>
    <t>ФЕР10-01-059-01
Пр. Минрегион от  17.11.08 № 253</t>
  </si>
  <si>
    <t>3733,11
______
602,7</t>
  </si>
  <si>
    <t>269,39
______
20,07</t>
  </si>
  <si>
    <t>10,78
______
0,80</t>
  </si>
  <si>
    <t>75,15
______
1,73</t>
  </si>
  <si>
    <t>3,01
______
0,07</t>
  </si>
  <si>
    <t>ТСЦ-101-1921
Пр. Минстроя Новосиб.обл. от 07.12.2010 №141</t>
  </si>
  <si>
    <t>ФЕР01-02-061-02
Пр. Минрегион от  17.11.08 № 253</t>
  </si>
  <si>
    <t>1086,21
______
729</t>
  </si>
  <si>
    <t>ТСЦ-408-0122
Пр. Минстроя Новосиб.обл. от 07.12.2010 №141</t>
  </si>
  <si>
    <t xml:space="preserve">                                   Установка дорожных знаков</t>
  </si>
  <si>
    <t>ФЕРр51-4-1
Пр. Минрегион от 13.10.08 № 207</t>
  </si>
  <si>
    <t>Рытье ям для установки стоек и столбов глубиной 0,4 м; 100 ям
_______________
НР 75% от ФОТ; (107,42 руб.)
СП 45% от ФОТ; (64,45 руб.)</t>
  </si>
  <si>
    <t>2046,2
______
2046,2</t>
  </si>
  <si>
    <t>ФЕР46-01-008-03
Пр. Минрегион от  17.11.08 № 253</t>
  </si>
  <si>
    <t>2793,65
______
226,9</t>
  </si>
  <si>
    <t>34,12
______
1,89</t>
  </si>
  <si>
    <t>7,68
______
0,43</t>
  </si>
  <si>
    <t>26,82
______
0,14</t>
  </si>
  <si>
    <t>6,03
______
0,03</t>
  </si>
  <si>
    <t>ФЕР27-09-008-01
Пр. Минрегион от  17.11.08 № 253</t>
  </si>
  <si>
    <t>11277,6
______
3111,74</t>
  </si>
  <si>
    <t>2740,23
______
230,48</t>
  </si>
  <si>
    <t>520,64
______
43,79</t>
  </si>
  <si>
    <t>364,8
______
14,28</t>
  </si>
  <si>
    <t>69,31
______
2,71</t>
  </si>
  <si>
    <t>ТСЦ-103-0006
Пр. Минстроя Новосиб.обл. от 07.12.2010 №141</t>
  </si>
  <si>
    <t>Знак 8.2.1;; шт</t>
  </si>
  <si>
    <t>Знак 5.19.1, 5.19.2;; шт</t>
  </si>
  <si>
    <t>Знак 5.21, 5.22;; шт</t>
  </si>
  <si>
    <t>Знак 6.4;; шт</t>
  </si>
  <si>
    <t>Знак 8.6.5;; шт</t>
  </si>
  <si>
    <t xml:space="preserve">                                   Установка мусорных контейнеров</t>
  </si>
  <si>
    <t>1299,41
______
602,7</t>
  </si>
  <si>
    <t>2,69
______
0,20</t>
  </si>
  <si>
    <t>0,75
______
0,02</t>
  </si>
  <si>
    <t>Контейнер под мусор;; шт</t>
  </si>
  <si>
    <t>ФЕР10-01-008-04
Пр. Минрегион от  17.11.08 № 253</t>
  </si>
  <si>
    <t>0,09
(1*2*4+1*1)/100</t>
  </si>
  <si>
    <t>7949,51
______
580,04</t>
  </si>
  <si>
    <t>ФССЦ-101-3880
Пр. Минрегион от 28.07.09 № 308</t>
  </si>
  <si>
    <t xml:space="preserve">                                   Установка туалета на яме</t>
  </si>
  <si>
    <t>ФЕР01-02-091-03
Пр. Минрегион от  17.11.08 № 253</t>
  </si>
  <si>
    <t>0,045
1,5*1,5*2/100</t>
  </si>
  <si>
    <t>309,28
______
207,57</t>
  </si>
  <si>
    <t>Договорная цена
Пр. Минстроя Новосиб.обл. от 07.12.2010 №141</t>
  </si>
  <si>
    <t>Аренда гидромолота; маш.-ч
_______________
НР 0% от ФОТ руб.)
СП 0% от ФОТ</t>
  </si>
  <si>
    <t>0,1488
(2,5*1,2*4+1,2*1,2*2)/100</t>
  </si>
  <si>
    <t xml:space="preserve">                                   Освещение строительной площадки</t>
  </si>
  <si>
    <t>ФЕРм08-02-370-01
Пр. Минрегион от  04.08.09 № 321</t>
  </si>
  <si>
    <t>73,96
______
11,34</t>
  </si>
  <si>
    <t>31,45
______
1,76</t>
  </si>
  <si>
    <t>1,08
______
0,13</t>
  </si>
  <si>
    <t>ФЕРм08-03-532-04
Пр. Минрегион от  04.08.09 № 321</t>
  </si>
  <si>
    <t>173,63
______
17,12</t>
  </si>
  <si>
    <t>ФЕРм08-02-147-01
И2-Пр. Минрегион от 21.12.10 №747</t>
  </si>
  <si>
    <t>1,5
150/100</t>
  </si>
  <si>
    <t>983,91
______
111,59</t>
  </si>
  <si>
    <t>418,79
______
34,72</t>
  </si>
  <si>
    <t>628,19
______
52,08</t>
  </si>
  <si>
    <t>11,6
______
2,96</t>
  </si>
  <si>
    <t>17,4
______
4,44</t>
  </si>
  <si>
    <t>ФЕР33-04-002-01
Пр. Минрегион от  17.11.08 № 253</t>
  </si>
  <si>
    <t>Установка вручную деревянных опор ВЛ 0,38; 6-10 кВ из пропитанных цельных стоек длиной до 9,5 м: одностоечных; 1 опора
_______________
НР 105% от ФОТ; (119,28 руб.)
СП 60% от ФОТ; (68,16 руб.)</t>
  </si>
  <si>
    <t>106,44
______
28,4</t>
  </si>
  <si>
    <t>ФЕРм08-02-369-03
Пр. Минрегион от  04.08.09 № 321</t>
  </si>
  <si>
    <t>187,13
______
19,22</t>
  </si>
  <si>
    <t>56,21
______
5,13</t>
  </si>
  <si>
    <t>224,84
______
20,52</t>
  </si>
  <si>
    <t>1,83
______
0,38</t>
  </si>
  <si>
    <t>7,32
______
1,52</t>
  </si>
  <si>
    <t>ФЕРм08-02-371-01
Пр. Минрегион от  04.08.09 № 321</t>
  </si>
  <si>
    <t>24,5
______
12,39</t>
  </si>
  <si>
    <t>2,42
______
0,14</t>
  </si>
  <si>
    <t>9,68
______
0,56</t>
  </si>
  <si>
    <t>1,18
______
0,01</t>
  </si>
  <si>
    <t>4,72
______
0,04</t>
  </si>
  <si>
    <t>Кабель силовой ПВХ оболочке          ВВГнг-LS 3х4мм2(L,N,PE); м</t>
  </si>
  <si>
    <t xml:space="preserve">                                   Элетроснабжение строймеханизмов</t>
  </si>
  <si>
    <t>ФЕРм08-03-573-04
Пр. Минрегион от  04.08.09 № 321</t>
  </si>
  <si>
    <t>107,07
______
23,51</t>
  </si>
  <si>
    <t>45,35
______
3,16</t>
  </si>
  <si>
    <t>2,37
______
0,29</t>
  </si>
  <si>
    <t>Кабель силовой ПВХ оболочке          ВВГнг-LS 3х10мм2(L,N,PE); м</t>
  </si>
  <si>
    <t>ФЕРм08-02-471-04
Пр. Минрегион от  04.08.09 № 321</t>
  </si>
  <si>
    <t>0,9
9/10</t>
  </si>
  <si>
    <t>866,39
______
77,93</t>
  </si>
  <si>
    <t>54,45
______
1,89</t>
  </si>
  <si>
    <t>49,01
______
1,70</t>
  </si>
  <si>
    <t>8,29
______
0,14</t>
  </si>
  <si>
    <t>7,46
______
0,13</t>
  </si>
  <si>
    <t xml:space="preserve">                                   Демонтаж временного ограждения</t>
  </si>
  <si>
    <t>952,22
______
562,07</t>
  </si>
  <si>
    <t>77,01
______
2,7</t>
  </si>
  <si>
    <t>289,56
______
10,15</t>
  </si>
  <si>
    <t>64,31
______
0,2</t>
  </si>
  <si>
    <t>241,81
______
0,75</t>
  </si>
  <si>
    <t>Демонтаж металлических ворот;; 100 шт.
_______________
(МДС 81-36.2004 п.п.3.3.1.Демонтаж (разборка) металлических конструкций ОЗП=0,7; ЭМ=0,7 к расх.; ЗПМ=0,7; МАТ=0 к расх.; ТЗ=0,7; ТЗМ=0,7)
_______________
НР 130% от ФОТ; (371,15 руб.)
СП 85% от ФОТ; (242,68 руб.)</t>
  </si>
  <si>
    <t>22405,36
______
13255,45</t>
  </si>
  <si>
    <t>9149,91
______
1019,68</t>
  </si>
  <si>
    <t>183,00
______
20,39</t>
  </si>
  <si>
    <t>1358,14
______
76,209</t>
  </si>
  <si>
    <t>27,16
______
1,52</t>
  </si>
  <si>
    <t xml:space="preserve">                                   Разборка временных дорог</t>
  </si>
  <si>
    <t>ФЕРр68-12-2
Пр. Минрегион от 13.10.08 № 207</t>
  </si>
  <si>
    <t>Разборка покрытий и оснований щебеночных;; 100 м3 конструкций
_______________
НР 104% от ФОТ; (444,62 руб.)
СП 60% от ФОТ; (256,51 руб.)</t>
  </si>
  <si>
    <t>2,1
210/100</t>
  </si>
  <si>
    <t>596,33
______
144,57</t>
  </si>
  <si>
    <t>451,76
______
59,01</t>
  </si>
  <si>
    <t>948,69
______
123,92</t>
  </si>
  <si>
    <t>18,37
______
4,65</t>
  </si>
  <si>
    <t>38,58
______
9,77</t>
  </si>
  <si>
    <t>ФССЦпг03-21-01-002
Пр. Минрегион от 20.07.11 №354</t>
  </si>
  <si>
    <t>Перевозка грузов автомобилями-самосвалами грузоподъемностью 10 т, работающих вне карьера, на расстояние: до 2 км I класс груза;; 1 т груза
_______________
(ПЗ=2,2)
_______________
НР 0% от ФОТ руб.)
СП 0% от ФОТ</t>
  </si>
  <si>
    <t>336
210*1,6</t>
  </si>
  <si>
    <t xml:space="preserve">                                   Демонтаж электроснабжения и электроосвещения</t>
  </si>
  <si>
    <t>44,63
______
7,94</t>
  </si>
  <si>
    <t>22,02
______
1,23</t>
  </si>
  <si>
    <t>0,756
______
0,091</t>
  </si>
  <si>
    <t>0,76
______
0,09</t>
  </si>
  <si>
    <t>71,82
______
16,46</t>
  </si>
  <si>
    <t>31,75
______
2,21</t>
  </si>
  <si>
    <t>1,659
______
0,203</t>
  </si>
  <si>
    <t>1,66
______
0,2</t>
  </si>
  <si>
    <t>19,03
______
11,98</t>
  </si>
  <si>
    <t>3
300/100</t>
  </si>
  <si>
    <t>553,19
______
78,11</t>
  </si>
  <si>
    <t>293,15
______
24,3</t>
  </si>
  <si>
    <t>879,45
______
72,90</t>
  </si>
  <si>
    <t>8,12
______
2,072</t>
  </si>
  <si>
    <t>24,36
______
6,22</t>
  </si>
  <si>
    <t>ФЕРм08-02-363-01
Пр. Минрегион от  04.08.09 № 321</t>
  </si>
  <si>
    <t>237,71
______
23,3</t>
  </si>
  <si>
    <t>136,24
______
12,76</t>
  </si>
  <si>
    <t>544,96
______
51,04</t>
  </si>
  <si>
    <t>2,387
______
0,945</t>
  </si>
  <si>
    <t>9,55
______
3,78</t>
  </si>
  <si>
    <t>78,67
______
13,45</t>
  </si>
  <si>
    <t>39,35
______
3,59</t>
  </si>
  <si>
    <t>157,40
______
14,36</t>
  </si>
  <si>
    <t>1,281
______
0,266</t>
  </si>
  <si>
    <t>5,12
______
1,06</t>
  </si>
  <si>
    <t>15,45
______
8,67</t>
  </si>
  <si>
    <t>1,69
______
0,1</t>
  </si>
  <si>
    <t>6,76
______
0,40</t>
  </si>
  <si>
    <t>0,826
______
0,007</t>
  </si>
  <si>
    <t>3,3
______
0,03</t>
  </si>
  <si>
    <t xml:space="preserve">                                   Организационные расходы</t>
  </si>
  <si>
    <t>Договорная цена</t>
  </si>
  <si>
    <t xml:space="preserve">Проживание персонала (4 чел в сутки *239,43руб/чел.); сутки
_______________
НР 0% от  руб.)
СП 0% от </t>
  </si>
  <si>
    <t>51,41725
2056,69/(4*10)</t>
  </si>
  <si>
    <t>138,2
______
138,2</t>
  </si>
  <si>
    <t xml:space="preserve">Питание персонала (4 чел в сутки *520,34руб/чел.); сутки
_______________
НР 0% от  руб.)
СП 0% от </t>
  </si>
  <si>
    <t>300,34
______
300,34</t>
  </si>
  <si>
    <t xml:space="preserve">  Итого по разделу 1 Обустройство строительной площадки</t>
  </si>
  <si>
    <t>1902,28
______
154,41</t>
  </si>
  <si>
    <t xml:space="preserve">                           Раздел 2. Фундамент</t>
  </si>
  <si>
    <t xml:space="preserve">                                   Подготовительные работы под устройство фундаментов</t>
  </si>
  <si>
    <t>0,88
22*2*2*1/100</t>
  </si>
  <si>
    <t>2
Индекс пересчёта из базисного в текущий уровень цен 6,24 к СМР</t>
  </si>
  <si>
    <t>210
7*3*10</t>
  </si>
  <si>
    <t>ФЕР01-02-093-03
Пр. Минрегион от  17.11.08 № 253</t>
  </si>
  <si>
    <t>0,1958
22*0,89/100</t>
  </si>
  <si>
    <t>1266,13
______
849,75</t>
  </si>
  <si>
    <t>ФССЦпг03-21-01-005
Пр. Минрегион от 20.07.11 №354</t>
  </si>
  <si>
    <t>Перевозка грузов автомобилями-самосвалами грузоподъемностью 10 т, работающих вне карьера, на расстояние: до 5 км I класс груза; 1 т груза
_______________
(ПЗ=2,2)
_______________
НР 0% от ФОТ руб.)
СП 0% от ФОТ</t>
  </si>
  <si>
    <t>37,202
22*0,89*1,9</t>
  </si>
  <si>
    <t>ФЕР01-02-061-03
Пр. Минрегион от  17.11.08 № 253</t>
  </si>
  <si>
    <t>0,6842
(88-19,58)/100</t>
  </si>
  <si>
    <t>1352,18
______
907,5</t>
  </si>
  <si>
    <t xml:space="preserve">                                   Строительные работы</t>
  </si>
  <si>
    <t>ФЕР06-01-001-01
Пр. Минрегион от  17.11.08 № 253</t>
  </si>
  <si>
    <t>0,0308
3,08/100</t>
  </si>
  <si>
    <t>199680,89
______
1404</t>
  </si>
  <si>
    <t>1590,53
______
243</t>
  </si>
  <si>
    <t>48,99
______
7,48</t>
  </si>
  <si>
    <t>180
______
18</t>
  </si>
  <si>
    <t>5,54
______
0,55</t>
  </si>
  <si>
    <t>ФЕР06-01-001-05
Пр. Минрегион от  17.11.08 № 253</t>
  </si>
  <si>
    <t>160419,88
______
6703,56</t>
  </si>
  <si>
    <t>2883,5
______
421,61</t>
  </si>
  <si>
    <t>564,59
______
82,55</t>
  </si>
  <si>
    <t>785,88
______
31,3</t>
  </si>
  <si>
    <t>153,88
______
6,13</t>
  </si>
  <si>
    <t>ФЕР06-01-034-01
Пр. Минрегион от  17.11.08 № 253</t>
  </si>
  <si>
    <t>0,064
(0,33*14+0,15*2+0,25*4+0,24*2)/100</t>
  </si>
  <si>
    <t>225944,93
______
11309,76</t>
  </si>
  <si>
    <t>6581,93
______
803,81</t>
  </si>
  <si>
    <t>421,24
______
51,44</t>
  </si>
  <si>
    <t>1309
______
59,63</t>
  </si>
  <si>
    <t>83,78
______
3,82</t>
  </si>
  <si>
    <t>ФССЦ-204-0034
Пр. Минрегион от 28.07.09 № 308</t>
  </si>
  <si>
    <t>0,18294
(4,4*22+86,14)/1000</t>
  </si>
  <si>
    <t>ФССЦ-204-0049
Пр. Минрегион от 28.07.09 № 308</t>
  </si>
  <si>
    <t>0,45876
(12,44*22+185,08)/1000</t>
  </si>
  <si>
    <t>ФССЦ-204-0050
Пр. Минрегион от 28.07.09 № 308</t>
  </si>
  <si>
    <t>0,50512
22,96*22/1000</t>
  </si>
  <si>
    <t>ФССЦ-204-0051
Пр. Минрегион от 28.07.09 № 308</t>
  </si>
  <si>
    <t>0,32924
329,24/1000</t>
  </si>
  <si>
    <t>ФЕР06-01-015-08
Пр. Минрегион от  17.11.08 № 253</t>
  </si>
  <si>
    <t>0,05408
(0,13*8*22+31,2)/1000</t>
  </si>
  <si>
    <t>11038,68
______
573,41</t>
  </si>
  <si>
    <t>35,1
______
2,03</t>
  </si>
  <si>
    <t>1,90
______
0,11</t>
  </si>
  <si>
    <t>63,22
______
0,15</t>
  </si>
  <si>
    <t>3,42
______
0,01</t>
  </si>
  <si>
    <t>ФЕР06-01-015-03
Пр. Минрегион от  17.11.08 № 253</t>
  </si>
  <si>
    <t>0,30096
3,42*4*22/1000</t>
  </si>
  <si>
    <t>17752,38
______
1166,58</t>
  </si>
  <si>
    <t>64,78
______
2,97</t>
  </si>
  <si>
    <t>19,50
______
0,89</t>
  </si>
  <si>
    <t>128,62
______
0,22</t>
  </si>
  <si>
    <t>38,71
______
0,07</t>
  </si>
  <si>
    <t>ФЕР08-01-003-02
Пр. Минрегион от  17.11.08 № 253</t>
  </si>
  <si>
    <t>1,07
107/100</t>
  </si>
  <si>
    <t>3248,87
______
121,98</t>
  </si>
  <si>
    <t>ФЕР08-01-003-07
Пр. Минрегион от  17.11.08 № 253</t>
  </si>
  <si>
    <t>1,71
171/100</t>
  </si>
  <si>
    <t>413,53
______
201,61</t>
  </si>
  <si>
    <t xml:space="preserve">                                   Отмостка</t>
  </si>
  <si>
    <t>ФЕР11-01-002-03
Пр. Минрегион от  17.11.08 № 253</t>
  </si>
  <si>
    <t>9
120*0,75*0,1</t>
  </si>
  <si>
    <t>319,2
______
29,58</t>
  </si>
  <si>
    <t>491,58
______
49,77</t>
  </si>
  <si>
    <t>3,56
______
0,55</t>
  </si>
  <si>
    <t>32,04
______
4,95</t>
  </si>
  <si>
    <t>ФЕР12-01-015-03
Пр. Минрегион от  17.11.08 № 253</t>
  </si>
  <si>
    <t>1,2
120/100</t>
  </si>
  <si>
    <t>742,78
______
68,52</t>
  </si>
  <si>
    <t>31,79
______
1,76</t>
  </si>
  <si>
    <t>38,15
______
2,11</t>
  </si>
  <si>
    <t>7,84
______
0,13</t>
  </si>
  <si>
    <t>9,41
______
0,16</t>
  </si>
  <si>
    <t>ФЕР11-01-002-09
Пр. Минрегион от  17.11.08 № 253</t>
  </si>
  <si>
    <t>2097,62
______
30,67</t>
  </si>
  <si>
    <t>ФЕР06-01-015-10
Пр. Минрегион от  17.11.08 № 253</t>
  </si>
  <si>
    <t>0,408
3,4*120/1000</t>
  </si>
  <si>
    <t>9066,19
______
111,99</t>
  </si>
  <si>
    <t>37,1
______
2,16</t>
  </si>
  <si>
    <t>15,14
______
0,88</t>
  </si>
  <si>
    <t>12,64
______
0,16</t>
  </si>
  <si>
    <t>5,16
______
0,07</t>
  </si>
  <si>
    <t xml:space="preserve">Проживание персонала  (4 чел в сутки *239,43руб/чел.); сутки
_______________
НР 0% от  руб.)
СП 0% от </t>
  </si>
  <si>
    <t>13,939
557,56/(4*10)</t>
  </si>
  <si>
    <t>153,48
______
153,48</t>
  </si>
  <si>
    <t xml:space="preserve">Питание персонала  (4 чел в сутки *520,34руб/чел.); сутки
_______________
НР 0% от  руб.)
СП 0% от </t>
  </si>
  <si>
    <t>333,55
______
333,55</t>
  </si>
  <si>
    <t xml:space="preserve">  Итого по разделу 2 Фундамент</t>
  </si>
  <si>
    <t>541,76
______
15,76</t>
  </si>
  <si>
    <t>Итого прямые затраты по смете в ценах 2001г.</t>
  </si>
  <si>
    <t>140930,33
______
1881,16</t>
  </si>
  <si>
    <t>2444,04
______
170,17</t>
  </si>
  <si>
    <t>Накладные расходы</t>
  </si>
  <si>
    <t>Сметная прибыль</t>
  </si>
  <si>
    <t>Итоги по смете:</t>
  </si>
  <si>
    <t xml:space="preserve">  Итого Строительные работы</t>
  </si>
  <si>
    <t>2334,58
______
147,76</t>
  </si>
  <si>
    <t xml:space="preserve">  Итого Монтажные работы</t>
  </si>
  <si>
    <t>109,46
______
22,41</t>
  </si>
  <si>
    <t xml:space="preserve">  Итого</t>
  </si>
  <si>
    <t xml:space="preserve">    Справочно, в ценах 2001г.:</t>
  </si>
  <si>
    <t xml:space="preserve">      Материалы</t>
  </si>
  <si>
    <t xml:space="preserve">      Машины и механизмы</t>
  </si>
  <si>
    <t xml:space="preserve">      ФОТ</t>
  </si>
  <si>
    <t xml:space="preserve">      Накладные расходы</t>
  </si>
  <si>
    <t xml:space="preserve">      Сметная прибыль</t>
  </si>
  <si>
    <t xml:space="preserve">  Временные здания и сооружения ГСН 81-05-01-2001 п.1.2 (2,6%*0,8) 2,08%</t>
  </si>
  <si>
    <t xml:space="preserve">  Производство работ в зимнее время ГСН 81-05-02-2007 табл.4 п.1.6 (4%*1,05) 4,2%</t>
  </si>
  <si>
    <t xml:space="preserve">  Снегоборьба - работы по ликвидации снежных заносов, вызванных стихийными явлениями (метель, буран, пурга) табл.2 ГСН 81-05-02-2007 0,4%</t>
  </si>
  <si>
    <t xml:space="preserve">  Непредвиденные работы и затраты 3%</t>
  </si>
  <si>
    <t xml:space="preserve">  Итого с непредвиденными</t>
  </si>
  <si>
    <t xml:space="preserve">  Договорной понижающий коэффициент 3 393 179,72 * 0,74717228</t>
  </si>
  <si>
    <t xml:space="preserve">  НДС 18%</t>
  </si>
  <si>
    <t xml:space="preserve">  ВСЕГО по смете</t>
  </si>
  <si>
    <t xml:space="preserve">ЛОКАЛЬНЫЙ СМЕТНЫЙ РАСЧЕТ  №2 </t>
  </si>
  <si>
    <t xml:space="preserve">Обустройство строительной площадки и  устройство фундаментов; </t>
  </si>
  <si>
    <t>Планировка площадей механизированным способом, группа грунтов 3; 1000 м2 спланированной площади
_______________
(Поясной коэффициент привязки федеральных расценок ФЕР к территориальным ТЕР для Красноярского края (Североенисейск) ПЗ=1,49)
_______________
НР 80% от ФОТ; (15,95 руб.)
СП 45% от ФОТ; (8,97 руб.)</t>
  </si>
  <si>
    <t>Устройство подстилающих слоев щебеночных; 1 м3 подстилающего слоя
_______________
(Поясной коэффициент привязки федеральных расценок ФЕР к территориальным ТЕР для Красноярского края (Североенисейск) ПЗ=1,49)
_______________
НР 123% от ФОТ; (9016,15 руб.)
СП 75% от ФОТ; (5497,65 руб.)</t>
  </si>
  <si>
    <t>Планировка площадей механизированным способом, группа грунтов 3; 1000 м2 спланированной площади
_______________
(Поясной коэффициент привязки федеральных расценок ФЕР к территориальным ТЕР для Красноярского края (Североенисейск) ПЗ=1,49)
_______________
НР 80% от ФОТ; (0,84 руб.)
СП 45% от ФОТ; (0,47 руб.)</t>
  </si>
  <si>
    <t>Устройство подстилающих слоев щебеночных; 1 м3 подстилающего слоя
_______________
(Поясной коэффициент привязки федеральных расценок ФЕР к территориальным ТЕР для Красноярского края (Североенисейск) ПЗ=1,49)
_______________
НР 123% от ФОТ; (237,27 руб.)
СП 75% от ФОТ; (144,68 руб.)</t>
  </si>
  <si>
    <t>Изготовление деревянных прокладок, стапелей, площадок складирования с раскладкой  лежней из обрезной доски 40*150; 1 м3 древесины в конструкции
_______________
(Поясной коэффициент привязки федеральных расценок ФЕР к территориальным ТЕР для Красноярского края (Североенисейск) ПЗ=1,49)
_______________
НР 118% от ФОТ; (223,87 руб.)
СП 63% от ФОТ; (119,52 руб.)</t>
  </si>
  <si>
    <t>Планировка площадей механизированным способом, группа грунтов 3; 1000 м2 спланированной площади
_______________
(Поясной коэффициент привязки федеральных расценок ФЕР к территориальным ТЕР для Красноярского края (Североенисейск) ПЗ=1,49)
_______________
НР 80% от ФОТ; (2,52 руб.)
СП 45% от ФОТ; (1,42 руб.)</t>
  </si>
  <si>
    <t>Устройство подстилающих слоев щебеночных; 1 м3 подстилающего слоя
_______________
(Поясной коэффициент привязки федеральных расценок ФЕР к территориальным ТЕР для Красноярского края (Североенисейск) ПЗ=1,49)
_______________
НР 123% от ФОТ; (7,12 руб.)
СП 75% от ФОТ; (4,34 руб.)</t>
  </si>
  <si>
    <t>Устройство заборов (с установкой столбов): решетчатых высотой до 1,6 м; 100 м2 забора
_______________
(Поясной коэффициент привязки федеральных расценок ФЕР к территориальным ТЕР для Красноярского края (Североенисейск) ПЗ=1,49)
_______________
НР 118% от ФОТ; (5011,54 руб.)
СП 63% от ФОТ; (2675,65 руб.)</t>
  </si>
  <si>
    <t>Сборка  вручную мелких деталей: каркасов щитов; 1 т конструкций; 1 т конструкций
_______________
(Поясной коэффициент привязки федеральных расценок ФЕР к территориальным ТЕР для Красноярского края (Североенисейск) ПЗ=1,49)
_______________
НР 66% от ФОТ; (24,49 руб.)
СП 0% от ФОТ</t>
  </si>
  <si>
    <t>Монтаж щитов; 1 т конструкций; 1 т конструкций
_______________
(Поясной коэффициент привязки федеральных расценок ФЕР к территориальным ТЕР для Красноярского края (Североенисейск) ПЗ=1,49)
_______________
НР 90% от ФОТ; (22,6 руб.)
СП 85% от ФОТ; (21,34 руб.)</t>
  </si>
  <si>
    <t>Доски обрезные хвойных пород длиной 4-6,5 м, шириной 75-150 мм, толщиной 16 мм, II сорта; м3
_______________
(Поясной коэффициент привязки федеральных расценок ФЕР к территориальным ТЕР для Красноярского края (Североенисейск) ПЗ=1,49)</t>
  </si>
  <si>
    <t>Бруски обрезные хвойных пород длиной 4-6,5 м, шириной 75-150 мм, толщиной 100, 125 мм, II сорта; м3
_______________
(Поясной коэффициент привязки федеральных расценок ФЕР к территориальным ТЕР для Красноярского края (Североенисейск) ПЗ=1,49)</t>
  </si>
  <si>
    <t>Установка баннеров ("схема движения автотранспорта" - 2 шт., "паспорт объекта"-1 шт.); 100 м2 поверхности покрытия изоляции; 100 м2 поверхности покрытия изоляции
_______________
(Поясной коэффициент привязки федеральных расценок ФЕР к территориальным ТЕР для Красноярского края (Североенисейск) ПЗ=1,49)
_______________
НР 100% от ФОТ; (33,54 руб.)
СП 70% от ФОТ; (23,48 руб.)</t>
  </si>
  <si>
    <t>Прокладка трубопроводов водоснабжения из напорных полиэтиленовых труб низкого давления среднего типа наружным диаметром 25 мм;; 100 м трубопровода
_______________
(Поясной коэффициент привязки федеральных расценок ФЕР к территориальным ТЕР для Красноярского края (Североенисейск) ПЗ=1,49)
_______________
2 374,97 = 2 918,99 - 9,29 x 58,56
_______________
НР 128% от ФОТ; (1020,89 руб.)
СП 83% от ФОТ; (661,98 руб.)</t>
  </si>
  <si>
    <t>Установка счетчиков (водомеров) диаметром до 40 мм; 1 счетчик (водомер); 1 счетчик (водомер)
_______________
(Поясной коэффициент привязки федеральных расценок ФЕР к территориальным ТЕР для Красноярского края (Североенисейск) ПЗ=1,49)
_______________
5,56 = 1 177,56 - 1 x 1 172,00
_______________
НР 128% от ФОТ; (4,93 руб.)
СП 83% от ФОТ; (3,2 руб.)</t>
  </si>
  <si>
    <t>Планировка площадей механизированным способом, группа грунтов 3; 1000 м2 спланированной площади
_______________
(Поясной коэффициент привязки федеральных расценок ФЕР к территориальным ТЕР для Красноярского края (Североенисейск) ПЗ=1,49)
_______________
НР 80% от ФОТ; (0,04 руб.)
СП 45% от ФОТ; (0,02 руб.)</t>
  </si>
  <si>
    <t>Установка столов, шкафов под мойки, холодильных шкафов и др.; 100 шт. изделий
_______________
(Поясной коэффициент привязки федеральных расценок ФЕР к территориальным ТЕР для Красноярского края (Североенисейск) ПЗ=1,49)
_______________
НР 118% от ФОТ; (29,39 руб.)
СП 63% от ФОТ; (15,69 руб.)</t>
  </si>
  <si>
    <t>Бочка металлическая; шт.
_______________
(Поясной коэффициент привязки федеральных расценок ФЕР к территориальным ТЕР для Красноярского края (Североенисейск) ПЗ=1,49)</t>
  </si>
  <si>
    <t>Засыпка песка в бочки; 100 м3 грунта
_______________
(Поясной коэффициент привязки федеральных расценок ФЕР к территориальным ТЕР для Красноярского края (Североенисейск) ПЗ=1,49)
_______________
НР 80% от ФОТ; (11,66 руб.)
СП 45% от ФОТ; (6,56 руб.)</t>
  </si>
  <si>
    <t>Песок природный для строительных работ средний; м3
_______________
(Поясной коэффициент привязки федеральных расценок ФЕР к территориальным ТЕР для Красноярского края (Североенисейск) ПЗ=1,49)</t>
  </si>
  <si>
    <t>Обетонирование стоек; 1 м3
_______________
(Поясной коэффициент привязки федеральных расценок ФЕР к территориальным ТЕР для Красноярского края (Североенисейск) ПЗ=1,49)
_______________
НР 110% от ФОТ; (56,63 руб.)
СП 70% от ФОТ; (36,04 руб.)</t>
  </si>
  <si>
    <t>Установка дорожных знаков бесфундаментных на металлических стойка; 100 знаков
_______________
(Поясной коэффициент привязки федеральных расценок ФЕР к территориальным ТЕР для Красноярского края (Североенисейск) ПЗ=1,49)
_______________
НР 142% от ФОТ; (901,73 руб.)
СП 95% от ФОТ; (603,27 руб.)</t>
  </si>
  <si>
    <t>Трубы стальные сварные водогазопроводные с резьбой черные легкие (неоцинкованные) диаметр условного прохода 57 мм, толщина стенки 3 мм; м
_______________
(Поясной коэффициент привязки федеральных расценок ФЕР к территориальным ТЕР для Красноярского края (Североенисейск) ПЗ=1,49)</t>
  </si>
  <si>
    <t>Установка контейнеров под мусор;; 100 шт. изделий
_______________
(МАТ=0 к расх.;
Поясной коэффициент привязки федеральных расценок ФЕР к территориальным ТЕР для Красноярского края (Североенисейск) ПЗ=1,49)
_______________
НР 118% от ФОТ; (7,35 руб.)
СП 63% от ФОТ; (3,92 руб.)</t>
  </si>
  <si>
    <t>Устройство и изготовление контейнера с крышкой из дерева и сетки рабицы 1000*2000*1000; 100 м2 стен, фронтонов (за вычетом проемов) и развернутых поверхностей карнизов
_______________
(Поясной коэффициент привязки федеральных расценок ФЕР к территориальным ТЕР для Красноярского края (Североенисейск) ПЗ=1,49)
_______________
НР 118% от ФОТ; (61,6 руб.)
СП 63% от ФОТ; (32,89 руб.)</t>
  </si>
  <si>
    <t>Сетка «Рабица» из проволоки диаметром 1,6 без покрытия, 45х45 мм; м2
_______________
(Поясной коэффициент привязки федеральных расценок ФЕР к территориальным ТЕР для Красноярского края (Североенисейск) ПЗ=1,49)</t>
  </si>
  <si>
    <t>Механизированная разработка скальных грунтов в траншеях шириной 1,3 м и более с зачисткой недобора и выкидкой грунтов на бровку, группа грунтов 6; 100 м3 грунта
_______________
(На заменяемый исполняющий механизм ЭМ=0 к расх.; ЗПМ=0; ТЗМ=0;
Поясной коэффициент привязки федеральных расценок ФЕР к территориальным ТЕР для Красноярского края (Североенисейск) ПЗ=1,49)
_______________
НР 80% от ФОТ; (7,47 руб.)
СП 45% от ФОТ; (4,2 руб.)</t>
  </si>
  <si>
    <t>Устройство и изготовление деревянного туалета; 100 м2 стен, фронтонов (за вычетом проемов) и развернутых поверхностей карнизов
_______________
(Поясной коэффициент привязки федеральных расценок ФЕР к территориальным ТЕР для Красноярского края (Североенисейск) ПЗ=1,49)
_______________
НР 118% от ФОТ; (101,85 руб.)
СП 63% от ФОТ; (54,38 руб.)</t>
  </si>
  <si>
    <t>Щиток до трех групп, устанавливаемый в обхват колонн; 1 шт.
_______________
(Поясной коэффициент привязки федеральных расценок ФЕР к территориальным ТЕР для Красноярского края (Североенисейск) ПЗ=1,49)
_______________
НР 95% от ФОТ; (12,45 руб.)
СП 65% от ФОТ; (8,52 руб.)</t>
  </si>
  <si>
    <t>Пост управления кнопочный общего назначения, устанавливаемый на конструкции на стене или колонне, количество элементов поста до 3; 1 шт.
_______________
(Поясной коэффициент привязки федеральных расценок ФЕР к территориальным ТЕР для Красноярского края (Североенисейск) ПЗ=1,49)
_______________
НР 95% от ФОТ; (16,26 руб.)
СП 65% от ФОТ; (11,13 руб.)</t>
  </si>
  <si>
    <t>Кабель до 35 кВ по установленным конструкциям и лоткам с креплением на поворотах и в конце трассы, масса 1 м кабеля до 1 кг; 100 м кабеля
_______________
(Поясной коэффициент привязки федеральных расценок ФЕР к территориальным ТЕР для Красноярского края (Североенисейск) ПЗ=1,49)
_______________
НР 95% от ФОТ; (208,5 руб.)
СП 65% от ФОТ; (142,66 руб.)</t>
  </si>
  <si>
    <t>Светильник, устанавливаемый вне зданий с лампами ртутными; 1 шт.
_______________
(Поясной коэффициент привязки федеральных расценок ФЕР к территориальным ТЕР для Красноярского края (Североенисейск) ПЗ=1,49)
_______________
НР 95% от ФОТ; (92,53 руб.)
СП 65% от ФОТ; (63,31 руб.)</t>
  </si>
  <si>
    <t>Пускорегулирующий аппарат; 1 шт.
_______________
(Поясной коэффициент привязки федеральных расценок ФЕР к территориальным ТЕР для Красноярского края (Североенисейск) ПЗ=1,49)
_______________
НР 95% от ФОТ; (47,61 руб.)
СП 65% от ФОТ; (32,58 руб.)</t>
  </si>
  <si>
    <t>Шкаф (пульт) управления навесной, высота, ширина и глубина до 600х600х350 мм; 1 шт.
_______________
(Поясной коэффициент привязки федеральных расценок ФЕР к территориальным ТЕР для Красноярского края (Североенисейск) ПЗ=1,49)
_______________
НР 95% от ФОТ; (25,34 руб.)
СП 65% от ФОТ; (17,34 руб.)</t>
  </si>
  <si>
    <t>Заземлитель вертикальный из круглой стали диаметром 16 мм; 10 шт.
_______________
(Поясной коэффициент привязки федеральных расценок ФЕР к территориальным ТЕР для Красноярского края (Североенисейск) ПЗ=1,49)
_______________
НР 95% от ФОТ; (68,25 руб.)
СП 65% от ФОТ; (46,7 руб.)</t>
  </si>
  <si>
    <t>Разборка  заборов (с демонтажём  столбов): решетчатых высотой до 1,6 м; 100 м2 забора
_______________
(МДС 81-36.2004 Демонтаж (разборка) ОЗП=0,5; ЭМ=0,5 к расх.; ЗПМ=0,5; МАТ=0 к расх.; ТЗ=0,5; ТЗМ=0,5;
Поясной коэффициент привязки федеральных расценок ФЕР к территориальным ТЕР для Красноярского края (Североенисейск) ПЗ=1,49)
_______________
НР 118% от ФОТ; (2505,77 руб.)
СП 63% от ФОТ; (1337,82 руб.)</t>
  </si>
  <si>
    <t>Щиток до трех групп, устанавливаемый в обхват колонн; 1 шт.
_______________
(МДС 81-37.2004 п.п.3.2.1.Демонтаж оборудования, которое подлежит дальнейшему использованию, со снятием с места установки, необходимой (частичной) разборкой и консервированием с целью длительного или кратковременною хранения ОЗП=0,7; ЭМ=0,7 к расх.; ЗПМ=0,7; МАТ=0 к расх.; ТЗ=0,7; ТЗМ=0,7;
Поясной коэффициент привязки федеральных расценок ФЕР к территориальным ТЕР для Красноярского края (Североенисейск) ПЗ=1,49)
_______________
НР 95% от ФОТ; (8,71 руб.)
СП 65% от ФОТ; (5,96 руб.)</t>
  </si>
  <si>
    <t>Шкаф (пульт) управления навесной, высота, ширина и глубина до 600х600х350 мм; 1 шт.
_______________
(МДС 81-37.2004 п.п.3.2.1.Демонтаж оборудования, которое подлежит дальнейшему использованию, со снятием с места установки, необходимой (частичной) разборкой и консервированием с целью длительного или кратковременною хранения ОЗП=0,7; ЭМ=0,7 к расх.; ЗПМ=0,7; МАТ=0 к расх.; ТЗ=0,7; ТЗМ=0,7;
Поясной коэффициент привязки федеральных расценок ФЕР к территориальным ТЕР для Красноярского края (Североенисейск) ПЗ=1,49)
_______________
НР 95% от ФОТ; (17,74 руб.)
СП 65% от ФОТ; (12,14 руб.)</t>
  </si>
  <si>
    <t>Пост управления кнопочный общего назначения, устанавливаемый на конструкции на стене или колонне, количество элементов поста до 3; 1 шт.
_______________
(МДС 81-37.2004 п.п.3.2.1.Демонтаж оборудования, которое подлежит дальнейшему использованию, со снятием с места установки, необходимой (частичной) разборкой и консервированием с целью длительного или кратковременною хранения ОЗП=0,7; ЭМ=0,7 к расх.; ЗПМ=0,7; МАТ=0 к расх.; ТЗ=0,7; ТЗМ=0,7;
Поясной коэффициент привязки федеральных расценок ФЕР к территориальным ТЕР для Красноярского края (Североенисейск) ПЗ=1,49)
_______________
НР 95% от ФОТ; (11,38 руб.)
СП 65% от ФОТ; (7,79 руб.)</t>
  </si>
  <si>
    <t>Демонтаж Кабель до 35 кВ по установленным конструкциям и лоткам с креплением на поворотах и в конце трассы, масса 1 м кабеля до 1 кг; 100 м кабеля
_______________
(МДС 81-37.2004 п.п.3.2.1.Демонтаж оборудования, которое подлежит дальнейшему использованию, со снятием с места установки, необходимой (частичной) разборкой и консервированием с целью длительного или кратковременною хранения ОЗП=0,7; ЭМ=0,7 к расх.; ЗПМ=0,7; МАТ=0 к расх.; ТЗ=0,7; ТЗМ=0,7;
Поясной коэффициент привязки федеральных расценок ФЕР к территориальным ТЕР для Красноярского края (Североенисейск) ПЗ=1,49)
_______________
НР 95% от ФОТ; (291,87 руб.)
СП 65% от ФОТ; (199,7 руб.)</t>
  </si>
  <si>
    <t>Демонтаж Кронштейны специальные на опорах для светильников сварные металлические, количество рожков 1; 1 шт.
_______________
(МДС 81-37.2004 п.п.3.2.1.Демонтаж оборудования, которое подлежит дальнейшему использованию, со снятием с места установки, необходимой (частичной) разборкой и консервированием с целью длительного или кратковременною хранения ОЗП=0,7; ЭМ=0,7 к расх.; ЗПМ=0,7; МАТ=0 к расх.; ТЗ=0,7; ТЗМ=0,7;
Поясной коэффициент привязки федеральных расценок ФЕР к территориальным ТЕР для Красноярского края (Североенисейск) ПЗ=1,49)
_______________
НР 95% от ФОТ; (137,03 руб.)
СП 65% от ФОТ; (93,76 руб.)</t>
  </si>
  <si>
    <t>Демонтаж Светильника, устанавливаемый вне зданий с лампами ртутными; 1 шт.
_______________
(МДС 81-37.2004 п.п.3.2.1.Демонтаж оборудования, которое подлежит дальнейшему использованию, со снятием с места установки, необходимой (частичной) разборкой и консервированием с целью длительного или кратковременною хранения ОЗП=0,7; ЭМ=0,7 к расх.; ЗПМ=0,7; МАТ=0; ТЗ=0,7; ТЗМ=0,7;
Поясной коэффициент привязки федеральных расценок ФЕР к территориальным ТЕР для Красноярского края (Североенисейск) ПЗ=1,49)
_______________
НР 95% от ФОТ; (64,75 руб.)
СП 65% от ФОТ; (44,3 руб.)</t>
  </si>
  <si>
    <t>Демонтаж Пускорегулирующего аппарата; 1 шт.
_______________
(МДС 81-37.2004 п.п.3.2.1.Демонтаж оборудования, которое подлежит дальнейшему использованию, со снятием с места установки, необходимой (частичной) разборкой и консервированием с целью длительного или кратковременною хранения ОЗП=0,7; ЭМ=0,7 к расх.; ЗПМ=0,7; МАТ=0 к расх.; ТЗ=0,7; ТЗМ=0,7;
Поясной коэффициент привязки федеральных расценок ФЕР к территориальным ТЕР для Красноярского края (Североенисейск) ПЗ=1,49)
_______________
НР 95% от ФОТ; (33,33 руб.)
СП 65% от ФОТ; (22,8 руб.)</t>
  </si>
  <si>
    <t>Механизированная разработка скальных грунтов в траншеях шириной 1,3 м и более с зачисткой недобора и выкидкой грунтов на бровку, группа грунтов 6; 100 м3 грунта
_______________
(На заменяемый исполняющий механизм ЭМ=0 к расх.; ЗПМ=0; ТЗМ=0;
Поясной коэффициент привязки федеральных расценок ФЕР к территориальным ТЕР для Красноярского края (Североенисейск) ПЗ=1,49)
_______________
НР 80% от ФОТ; (146,13 руб.)
СП 45% от ФОТ; (82,2 руб.)</t>
  </si>
  <si>
    <t>Погрузка вручную неуплотненного мерзлого грунта из штабелей и отвалов в транспортные средства, группа грунтов 3м; 100 м3
_______________
(Поясной коэффициент привязки федеральных расценок ФЕР к территориальным ТЕР для Красноярского края (Североенисейск) ПЗ=1,49)
_______________
НР 80% от ФОТ; (133,1 руб.)
СП 45% от ФОТ; (74,87 руб.)</t>
  </si>
  <si>
    <t>Засыпка вручную траншей, пазух котлованов и ям, группа грунтов: 3; 100 м3 грунта
_______________
(Поясной коэффициент привязки федеральных расценок ФЕР к территориальным ТЕР для Красноярского края (Североенисейск) ПЗ=1,49)
_______________
НР 80% от ФОТ; (496,73 руб.)
СП 45% от ФОТ; (279,41 руб.)</t>
  </si>
  <si>
    <t>Устройство бетонной подготовки; 100 м3 бетона, бутобетона и железобетона в деле
_______________
(Поясной коэффициент привязки федеральных расценок ФЕР к территориальным ТЕР для Красноярского края (Североенисейск) ПЗ=1,49)
_______________
134 014,02 = 58 585,02 + 102 x (1 259,50 - 520,00)
_______________
НР 105% от ФОТ; (53,26 руб.)
СП 65% от ФОТ; (32,97 руб.)</t>
  </si>
  <si>
    <t>Устройство железобетонных фундаментов общего назначения под колонны объемом до 3 м3; 100 м3 бетона, бутобетона и железобетона в деле
_______________
(Поясной коэффициент привязки федеральных расценок ФЕР к территориальным ТЕР для Красноярского края (Североенисейск) ПЗ=1,49)
_______________
НР 105% от ФОТ; (1464,87 руб.)
СП 65% от ФОТ; (906,82 руб.)</t>
  </si>
  <si>
    <t>Устройство фундаментных балок; 100 м3 железобетона в деле
_______________
(Поясной коэффициент привязки федеральных расценок ФЕР к территориальным ТЕР для Красноярского края (Североенисейск) ПЗ=1,49)
_______________
НР 105% от ФОТ; (814,02 руб.)
СП 65% от ФОТ; (503,92 руб.)</t>
  </si>
  <si>
    <t>Надбавки к ценам заготовок за сборку и сварку каркасов и сеток плоских, диаметром 5-6 мм; т
_______________
(Поясной коэффициент привязки федеральных расценок ФЕР к территориальным ТЕР для Красноярского края (Североенисейск) ПЗ=1,49)</t>
  </si>
  <si>
    <t>Надбавки к ценам заготовок за сборку и сварку каркасов и сеток пространственных, диаметром 12 мм; т
_______________
(Поясной коэффициент привязки федеральных расценок ФЕР к территориальным ТЕР для Красноярского края (Североенисейск) ПЗ=1,49)</t>
  </si>
  <si>
    <t>Надбавки к ценам заготовок за сборку и сварку каркасов и сеток пространственных, диаметром 14 мм; т
_______________
(Поясной коэффициент привязки федеральных расценок ФЕР к территориальным ТЕР для Красноярского края (Североенисейск) ПЗ=1,49)</t>
  </si>
  <si>
    <t>Надбавки к ценам заготовок за сборку и сварку каркасов и сеток пространственных, диаметром 16-18 мм; т
_______________
(Поясной коэффициент привязки федеральных расценок ФЕР к территориальным ТЕР для Красноярского края (Североенисейск) ПЗ=1,49)</t>
  </si>
  <si>
    <t>Установка закладных деталей весом до 20 кг; 1 т
_______________
(Поясной коэффициент привязки федеральных расценок ФЕР к территориальным ТЕР для Красноярского края (Североенисейск) ПЗ=1,49)
_______________
НР 105% от ФОТ; (32,68 руб.)
СП 65% от ФОТ; (20,23 руб.)</t>
  </si>
  <si>
    <t>Установка анкерных болтов: при бетонировании со связями из арматуры; 1 т
_______________
(Поясной коэффициент привязки федеральных расценок ФЕР к территориальным ТЕР для Красноярского края (Североенисейск) ПЗ=1,49)
_______________
НР 105% от ФОТ; (369,58 руб.)
СП 65% от ФОТ; (228,79 руб.)</t>
  </si>
  <si>
    <t>Гидроизоляция стен, фундаментов горизонтальная оклеечная в 1 слой; 100 м2 изолируемой поверхности
_______________
(Поясной коэффициент привязки федеральных расценок ФЕР к территориальным ТЕР для Красноярского края (Североенисейск) ПЗ=1,49)
_______________
2 180,45 = 2 808,55 - 110 x 5,71
_______________
НР 122% от ФОТ; (159,23 руб.)
СП 80% от ФОТ; (104,42 руб.)</t>
  </si>
  <si>
    <t>Гидроизоляция боковая обмазочная битумная в 2 слоя по выровненной поверхности бутовой кладки, кирпичу, бетону; 100 м2 изолируемой поверхности
_______________
(МАТ=0 к расх.;
Поясной коэффициент привязки федеральных расценок ФЕР к территориальным ТЕР для Красноярского края (Североенисейск) ПЗ=1,49)
_______________
НР 122% от ФОТ; (420,6 руб.)
СП 80% от ФОТ; (275,8 руб.)</t>
  </si>
  <si>
    <t>Устройство подстилающих слоев гравийных; 1 м3 подстилающего слоя
_______________
(Поясной коэффициент привязки федеральных расценок ФЕР к территориальным ТЕР для Красноярского края (Североенисейск) ПЗ=1,49)
_______________
НР 123% от ФОТ; (388,67 руб.)
СП 75% от ФОТ; (236,99 руб.)</t>
  </si>
  <si>
    <t>Устройство пароизоляции прокладочной в один слой; 100 м2 изолируемой поверхности
_______________
(Поясной коэффициент привязки федеральных расценок ФЕР к территориальным ТЕР для Красноярского края (Североенисейск) ПЗ=1,49)
_______________
498,51 = 951,81 - 0,05 x 3 390,00 + 110 x (3,62 - 6,20)
_______________
НР 120% от ФОТ; (101,2 руб.)
СП 65% от ФОТ; (54,81 руб.)</t>
  </si>
  <si>
    <t>Устройство подстилающих слоев бетонных; 1 м3 подстилающего слоя
_______________
(Поясной коэффициент привязки федеральных расценок ФЕР к территориальным ТЕР для Красноярского края (Североенисейск) ПЗ=1,49)
_______________
1 407,80 = 650,45 + 1,02 x (1 342,50 - 600,00)
_______________
НР 123% от ФОТ; (339,52 руб.)
СП 75% от ФОТ; (207,02 руб.)</t>
  </si>
  <si>
    <t>Армирование подстилающих слоев и набетонок; 1 т
_______________
(Поясной коэффициент привязки федеральных расценок ФЕР к территориальным ТЕР для Красноярского края (Североенисейск) ПЗ=1,49)
_______________
НР 105% от ФОТ; (48,9 руб.)
СП 65% от ФОТ; (30,27 руб.)</t>
  </si>
  <si>
    <t>Составлен в ценах текущих</t>
  </si>
  <si>
    <t>Основание: проект шифр: 15-042ППР; КЗ26.2014.КЖ1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</si>
</sst>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12"/>
      <name val="Arial"/>
      <family val="2"/>
      <charset val="204"/>
    </font>
    <font>
      <i/>
      <sz val="9"/>
      <name val="Arial"/>
      <family val="2"/>
      <charset val="204"/>
    </font>
    <font>
      <sz val="10"/>
      <color theme="0"/>
      <name val="Arial"/>
      <family val="2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i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4">
    <xf numFmtId="0" fontId="0" fillId="0" borderId="0"/>
    <xf numFmtId="0" fontId="1" fillId="0" borderId="1">
      <alignment horizontal="center"/>
    </xf>
    <xf numFmtId="0" fontId="1" fillId="0" borderId="1">
      <alignment horizontal="center"/>
    </xf>
    <xf numFmtId="0" fontId="1" fillId="0" borderId="0">
      <alignment horizontal="right" vertical="top" wrapText="1"/>
    </xf>
    <xf numFmtId="0" fontId="1" fillId="0" borderId="1">
      <alignment horizontal="center"/>
    </xf>
    <xf numFmtId="0" fontId="1" fillId="0" borderId="1">
      <alignment horizontal="center"/>
    </xf>
    <xf numFmtId="0" fontId="1" fillId="0" borderId="1">
      <alignment horizontal="center" wrapText="1"/>
    </xf>
    <xf numFmtId="0" fontId="1" fillId="0" borderId="1">
      <alignment horizontal="center"/>
    </xf>
    <xf numFmtId="0" fontId="1" fillId="0" borderId="1">
      <alignment horizontal="center" wrapText="1"/>
    </xf>
    <xf numFmtId="0" fontId="1" fillId="0" borderId="1">
      <alignment horizontal="center"/>
    </xf>
    <xf numFmtId="0" fontId="1" fillId="0" borderId="0">
      <alignment horizontal="center" vertical="top" wrapText="1"/>
    </xf>
    <xf numFmtId="0" fontId="1" fillId="0" borderId="0">
      <alignment horizontal="center"/>
    </xf>
    <xf numFmtId="0" fontId="1" fillId="0" borderId="0">
      <alignment horizontal="left" vertical="top"/>
    </xf>
    <xf numFmtId="0" fontId="1" fillId="0" borderId="0"/>
  </cellStyleXfs>
  <cellXfs count="127">
    <xf numFmtId="0" fontId="0" fillId="0" borderId="0" xfId="0"/>
    <xf numFmtId="0" fontId="8" fillId="0" borderId="0" xfId="0" applyFont="1" applyFill="1" applyAlignment="1">
      <alignment horizontal="center" vertical="top"/>
    </xf>
    <xf numFmtId="0" fontId="8" fillId="0" borderId="0" xfId="0" applyFont="1" applyFill="1" applyAlignment="1"/>
    <xf numFmtId="0" fontId="8" fillId="0" borderId="0" xfId="11" applyFont="1" applyFill="1" applyAlignment="1">
      <alignment horizontal="left"/>
    </xf>
    <xf numFmtId="0" fontId="8" fillId="0" borderId="0" xfId="0" applyFont="1" applyFill="1" applyAlignment="1">
      <alignment horizontal="right" vertical="top"/>
    </xf>
    <xf numFmtId="0" fontId="9" fillId="0" borderId="0" xfId="0" applyFont="1" applyAlignment="1">
      <alignment horizontal="right" vertical="top"/>
    </xf>
    <xf numFmtId="0" fontId="10" fillId="0" borderId="0" xfId="0" applyFont="1" applyAlignment="1">
      <alignment horizontal="left" vertical="top"/>
    </xf>
    <xf numFmtId="49" fontId="8" fillId="0" borderId="0" xfId="0" applyNumberFormat="1" applyFont="1" applyAlignment="1">
      <alignment horizontal="left" vertical="top"/>
    </xf>
    <xf numFmtId="0" fontId="11" fillId="0" borderId="0" xfId="0" applyFont="1" applyAlignment="1">
      <alignment horizontal="right" vertical="top"/>
    </xf>
    <xf numFmtId="0" fontId="9" fillId="0" borderId="0" xfId="11" applyFont="1" applyAlignment="1">
      <alignment horizontal="left" vertical="center"/>
    </xf>
    <xf numFmtId="0" fontId="8" fillId="0" borderId="2" xfId="0" applyFont="1" applyBorder="1" applyAlignment="1">
      <alignment horizontal="left" vertical="top"/>
    </xf>
    <xf numFmtId="0" fontId="9" fillId="0" borderId="2" xfId="11" applyFont="1" applyBorder="1">
      <alignment horizontal="center"/>
    </xf>
    <xf numFmtId="0" fontId="11" fillId="0" borderId="2" xfId="0" applyFont="1" applyBorder="1" applyAlignment="1">
      <alignment horizontal="left" vertical="top"/>
    </xf>
    <xf numFmtId="0" fontId="9" fillId="0" borderId="0" xfId="11" applyFont="1" applyAlignment="1">
      <alignment horizontal="right" vertical="center"/>
    </xf>
    <xf numFmtId="0" fontId="8" fillId="0" borderId="0" xfId="0" applyFont="1" applyAlignment="1">
      <alignment horizontal="left"/>
    </xf>
    <xf numFmtId="49" fontId="8" fillId="0" borderId="0" xfId="0" applyNumberFormat="1" applyFont="1" applyAlignment="1">
      <alignment horizontal="left"/>
    </xf>
    <xf numFmtId="0" fontId="8" fillId="0" borderId="0" xfId="0" applyFont="1" applyFill="1" applyAlignment="1">
      <alignment horizontal="left"/>
    </xf>
    <xf numFmtId="0" fontId="9" fillId="0" borderId="0" xfId="0" applyFont="1" applyBorder="1" applyAlignment="1">
      <alignment vertical="top"/>
    </xf>
    <xf numFmtId="0" fontId="8" fillId="0" borderId="0" xfId="0" applyFont="1" applyBorder="1" applyAlignment="1"/>
    <xf numFmtId="0" fontId="8" fillId="0" borderId="0" xfId="0" applyFont="1" applyAlignment="1"/>
    <xf numFmtId="0" fontId="8" fillId="0" borderId="0" xfId="0" applyFont="1" applyAlignment="1">
      <alignment horizontal="center" vertical="top" wrapText="1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center" vertical="top"/>
    </xf>
    <xf numFmtId="0" fontId="8" fillId="0" borderId="0" xfId="0" applyFont="1" applyAlignment="1">
      <alignment horizontal="right" vertical="top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right" vertical="top" wrapText="1"/>
    </xf>
    <xf numFmtId="0" fontId="9" fillId="0" borderId="0" xfId="0" applyFont="1" applyBorder="1" applyAlignment="1">
      <alignment horizontal="left" vertical="top"/>
    </xf>
    <xf numFmtId="0" fontId="9" fillId="0" borderId="3" xfId="0" applyFont="1" applyBorder="1" applyAlignment="1">
      <alignment horizontal="center" vertical="top"/>
    </xf>
    <xf numFmtId="0" fontId="14" fillId="0" borderId="0" xfId="11" applyFont="1">
      <alignment horizontal="center"/>
    </xf>
    <xf numFmtId="0" fontId="9" fillId="0" borderId="0" xfId="0" applyFont="1" applyBorder="1" applyAlignment="1">
      <alignment horizontal="right" vertical="top"/>
    </xf>
    <xf numFmtId="0" fontId="8" fillId="0" borderId="0" xfId="0" applyFont="1" applyAlignment="1">
      <alignment horizontal="center" vertical="top"/>
    </xf>
    <xf numFmtId="0" fontId="8" fillId="0" borderId="0" xfId="11" applyFont="1" applyAlignment="1">
      <alignment horizontal="left"/>
    </xf>
    <xf numFmtId="0" fontId="8" fillId="0" borderId="0" xfId="0" applyFont="1" applyBorder="1" applyAlignment="1">
      <alignment horizontal="right" vertical="top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0" xfId="4" applyFont="1" applyBorder="1" applyAlignment="1">
      <alignment horizontal="center" wrapText="1"/>
    </xf>
    <xf numFmtId="0" fontId="8" fillId="0" borderId="1" xfId="0" applyNumberFormat="1" applyFont="1" applyBorder="1" applyAlignment="1">
      <alignment horizontal="center" vertical="top" wrapText="1" shrinkToFit="1"/>
    </xf>
    <xf numFmtId="4" fontId="8" fillId="0" borderId="1" xfId="0" applyNumberFormat="1" applyFont="1" applyBorder="1" applyAlignment="1">
      <alignment horizontal="left" vertical="top" wrapText="1" shrinkToFit="1"/>
    </xf>
    <xf numFmtId="49" fontId="8" fillId="0" borderId="1" xfId="0" applyNumberFormat="1" applyFont="1" applyBorder="1" applyAlignment="1">
      <alignment horizontal="center" vertical="top" wrapText="1" shrinkToFit="1"/>
    </xf>
    <xf numFmtId="4" fontId="8" fillId="0" borderId="1" xfId="0" applyNumberFormat="1" applyFont="1" applyBorder="1" applyAlignment="1">
      <alignment horizontal="right" vertical="top" wrapText="1" shrinkToFit="1"/>
    </xf>
    <xf numFmtId="0" fontId="8" fillId="0" borderId="1" xfId="0" applyNumberFormat="1" applyFont="1" applyBorder="1" applyAlignment="1">
      <alignment horizontal="right" vertical="top" wrapText="1" shrinkToFit="1"/>
    </xf>
    <xf numFmtId="0" fontId="8" fillId="0" borderId="0" xfId="0" applyFont="1" applyAlignment="1">
      <alignment vertical="top" wrapText="1" shrinkToFit="1"/>
    </xf>
    <xf numFmtId="4" fontId="8" fillId="0" borderId="0" xfId="3" applyNumberFormat="1" applyFont="1" applyAlignment="1">
      <alignment horizontal="right" vertical="top" wrapText="1"/>
    </xf>
    <xf numFmtId="4" fontId="10" fillId="0" borderId="0" xfId="0" applyNumberFormat="1" applyFont="1" applyBorder="1" applyAlignment="1">
      <alignment horizontal="left" vertical="top" wrapText="1"/>
    </xf>
    <xf numFmtId="4" fontId="8" fillId="0" borderId="0" xfId="0" applyNumberFormat="1" applyFont="1" applyBorder="1" applyAlignment="1">
      <alignment horizontal="left" vertical="top" wrapText="1"/>
    </xf>
    <xf numFmtId="4" fontId="8" fillId="0" borderId="0" xfId="0" applyNumberFormat="1" applyFont="1" applyBorder="1" applyAlignment="1">
      <alignment horizontal="center" vertical="top" wrapText="1"/>
    </xf>
    <xf numFmtId="4" fontId="8" fillId="0" borderId="0" xfId="0" applyNumberFormat="1" applyFont="1" applyBorder="1" applyAlignment="1">
      <alignment horizontal="right" vertical="top" wrapText="1"/>
    </xf>
    <xf numFmtId="0" fontId="8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right" vertical="top" wrapText="1"/>
    </xf>
    <xf numFmtId="0" fontId="8" fillId="0" borderId="0" xfId="0" applyNumberFormat="1" applyFont="1" applyBorder="1" applyAlignment="1">
      <alignment horizontal="right" vertical="top" wrapText="1"/>
    </xf>
    <xf numFmtId="0" fontId="9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0" xfId="12" applyFont="1" applyBorder="1" applyAlignment="1">
      <alignment horizontal="left" vertical="center"/>
    </xf>
    <xf numFmtId="0" fontId="9" fillId="0" borderId="0" xfId="12" applyFont="1" applyAlignment="1">
      <alignment horizontal="left" vertical="center"/>
    </xf>
    <xf numFmtId="0" fontId="9" fillId="0" borderId="0" xfId="0" applyFont="1" applyAlignment="1"/>
    <xf numFmtId="0" fontId="9" fillId="0" borderId="0" xfId="12" applyFont="1" applyAlignment="1">
      <alignment horizontal="left" vertical="top"/>
    </xf>
    <xf numFmtId="0" fontId="9" fillId="0" borderId="0" xfId="0" applyFont="1" applyBorder="1" applyAlignment="1">
      <alignment horizontal="right" vertical="top" wrapText="1"/>
    </xf>
    <xf numFmtId="0" fontId="8" fillId="0" borderId="0" xfId="0" applyFont="1" applyAlignment="1">
      <alignment wrapText="1"/>
    </xf>
    <xf numFmtId="0" fontId="11" fillId="0" borderId="0" xfId="0" applyFont="1" applyBorder="1" applyAlignment="1"/>
    <xf numFmtId="0" fontId="11" fillId="0" borderId="0" xfId="0" applyFont="1" applyAlignment="1">
      <alignment horizontal="center"/>
    </xf>
    <xf numFmtId="0" fontId="9" fillId="0" borderId="0" xfId="0" applyFont="1" applyAlignment="1">
      <alignment wrapText="1"/>
    </xf>
    <xf numFmtId="0" fontId="9" fillId="0" borderId="0" xfId="0" applyFont="1" applyBorder="1" applyAlignment="1">
      <alignment wrapText="1"/>
    </xf>
    <xf numFmtId="0" fontId="9" fillId="0" borderId="0" xfId="0" applyFont="1" applyAlignment="1">
      <alignment horizontal="right" vertical="top" wrapText="1"/>
    </xf>
    <xf numFmtId="0" fontId="9" fillId="0" borderId="0" xfId="0" applyFont="1" applyAlignment="1">
      <alignment horizontal="left" vertical="top" wrapText="1"/>
    </xf>
    <xf numFmtId="4" fontId="9" fillId="0" borderId="15" xfId="11" applyNumberFormat="1" applyFont="1" applyBorder="1" applyAlignment="1">
      <alignment horizontal="right"/>
    </xf>
    <xf numFmtId="0" fontId="9" fillId="0" borderId="3" xfId="0" applyFont="1" applyBorder="1" applyAlignment="1">
      <alignment horizontal="left" vertical="top"/>
    </xf>
    <xf numFmtId="0" fontId="9" fillId="0" borderId="3" xfId="0" applyFont="1" applyBorder="1" applyAlignment="1">
      <alignment vertical="top"/>
    </xf>
    <xf numFmtId="0" fontId="9" fillId="0" borderId="0" xfId="11" applyFont="1" applyAlignment="1">
      <alignment horizontal="left"/>
    </xf>
    <xf numFmtId="0" fontId="8" fillId="0" borderId="13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center" vertical="top" wrapText="1"/>
    </xf>
    <xf numFmtId="0" fontId="13" fillId="0" borderId="4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left" vertical="top"/>
    </xf>
    <xf numFmtId="4" fontId="9" fillId="0" borderId="3" xfId="11" applyNumberFormat="1" applyFont="1" applyBorder="1" applyAlignment="1">
      <alignment horizontal="right"/>
    </xf>
    <xf numFmtId="0" fontId="8" fillId="0" borderId="16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center" vertical="top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wrapText="1"/>
    </xf>
    <xf numFmtId="0" fontId="8" fillId="0" borderId="14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top" wrapText="1"/>
    </xf>
    <xf numFmtId="0" fontId="9" fillId="0" borderId="3" xfId="11" applyFont="1" applyBorder="1" applyAlignment="1">
      <alignment horizontal="center" vertical="center" wrapText="1"/>
    </xf>
    <xf numFmtId="0" fontId="12" fillId="0" borderId="0" xfId="11" applyFont="1" applyBorder="1">
      <alignment horizontal="center"/>
    </xf>
    <xf numFmtId="0" fontId="9" fillId="0" borderId="0" xfId="0" applyFont="1" applyAlignment="1">
      <alignment horizontal="left" vertical="top" wrapText="1"/>
    </xf>
    <xf numFmtId="0" fontId="8" fillId="0" borderId="0" xfId="0" applyFont="1" applyAlignment="1">
      <alignment horizontal="right" vertical="top"/>
    </xf>
    <xf numFmtId="0" fontId="8" fillId="0" borderId="16" xfId="4" applyFont="1" applyFill="1" applyBorder="1" applyAlignment="1">
      <alignment horizontal="center" wrapText="1"/>
    </xf>
    <xf numFmtId="0" fontId="16" fillId="0" borderId="1" xfId="0" applyNumberFormat="1" applyFont="1" applyBorder="1" applyAlignment="1">
      <alignment horizontal="left" vertical="top" wrapText="1" shrinkToFit="1"/>
    </xf>
    <xf numFmtId="0" fontId="15" fillId="0" borderId="1" xfId="0" applyFont="1" applyBorder="1" applyAlignment="1">
      <alignment horizontal="left" vertical="top" wrapText="1" shrinkToFit="1"/>
    </xf>
    <xf numFmtId="0" fontId="13" fillId="0" borderId="1" xfId="0" applyNumberFormat="1" applyFont="1" applyBorder="1" applyAlignment="1">
      <alignment horizontal="left" vertical="top" wrapText="1" shrinkToFit="1"/>
    </xf>
    <xf numFmtId="0" fontId="17" fillId="0" borderId="1" xfId="0" applyFont="1" applyBorder="1" applyAlignment="1">
      <alignment horizontal="left" vertical="top" wrapText="1" shrinkToFit="1"/>
    </xf>
    <xf numFmtId="0" fontId="8" fillId="0" borderId="16" xfId="0" applyNumberFormat="1" applyFont="1" applyBorder="1" applyAlignment="1">
      <alignment horizontal="center" vertical="top" wrapText="1" shrinkToFit="1"/>
    </xf>
    <xf numFmtId="4" fontId="8" fillId="0" borderId="16" xfId="0" applyNumberFormat="1" applyFont="1" applyBorder="1" applyAlignment="1">
      <alignment horizontal="left" vertical="top" wrapText="1" shrinkToFit="1"/>
    </xf>
    <xf numFmtId="49" fontId="8" fillId="0" borderId="16" xfId="0" applyNumberFormat="1" applyFont="1" applyBorder="1" applyAlignment="1">
      <alignment horizontal="center" vertical="top" wrapText="1" shrinkToFit="1"/>
    </xf>
    <xf numFmtId="4" fontId="8" fillId="0" borderId="16" xfId="0" applyNumberFormat="1" applyFont="1" applyBorder="1" applyAlignment="1">
      <alignment horizontal="right" vertical="top" wrapText="1" shrinkToFit="1"/>
    </xf>
    <xf numFmtId="0" fontId="8" fillId="0" borderId="16" xfId="0" applyNumberFormat="1" applyFont="1" applyBorder="1" applyAlignment="1">
      <alignment horizontal="right" vertical="top" wrapText="1" shrinkToFit="1"/>
    </xf>
    <xf numFmtId="0" fontId="10" fillId="0" borderId="16" xfId="0" applyNumberFormat="1" applyFont="1" applyBorder="1" applyAlignment="1">
      <alignment horizontal="left" vertical="top" wrapText="1" shrinkToFit="1"/>
    </xf>
    <xf numFmtId="0" fontId="15" fillId="0" borderId="16" xfId="0" applyFont="1" applyBorder="1" applyAlignment="1">
      <alignment horizontal="left" vertical="top" wrapText="1" shrinkToFit="1"/>
    </xf>
    <xf numFmtId="4" fontId="8" fillId="0" borderId="1" xfId="3" applyNumberFormat="1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8" fillId="0" borderId="1" xfId="3" applyNumberFormat="1" applyFont="1" applyBorder="1" applyAlignment="1">
      <alignment horizontal="right" vertical="top" wrapText="1"/>
    </xf>
    <xf numFmtId="4" fontId="8" fillId="0" borderId="1" xfId="3" applyNumberFormat="1" applyFont="1" applyBorder="1" applyAlignment="1">
      <alignment horizontal="right" vertical="top" wrapText="1"/>
    </xf>
    <xf numFmtId="4" fontId="10" fillId="0" borderId="1" xfId="3" applyNumberFormat="1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8" fillId="0" borderId="0" xfId="0" applyFont="1" applyFill="1" applyAlignment="1">
      <alignment horizontal="left" vertical="top" wrapText="1"/>
    </xf>
    <xf numFmtId="0" fontId="9" fillId="0" borderId="0" xfId="11" applyFont="1" applyAlignment="1">
      <alignment horizontal="left" vertical="center" wrapText="1"/>
    </xf>
    <xf numFmtId="0" fontId="8" fillId="0" borderId="0" xfId="0" applyFont="1" applyFill="1" applyAlignment="1">
      <alignment horizontal="left" wrapText="1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horizontal="left" wrapText="1"/>
    </xf>
    <xf numFmtId="0" fontId="8" fillId="0" borderId="0" xfId="0" applyFont="1" applyAlignment="1">
      <alignment horizontal="left" vertical="top" wrapText="1"/>
    </xf>
    <xf numFmtId="0" fontId="9" fillId="0" borderId="0" xfId="12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wrapText="1"/>
    </xf>
    <xf numFmtId="0" fontId="8" fillId="0" borderId="0" xfId="0" applyFont="1" applyAlignment="1">
      <alignment horizontal="left" vertical="top"/>
    </xf>
  </cellXfs>
  <cellStyles count="14">
    <cellStyle name="Акт" xfId="1"/>
    <cellStyle name="ВедРесурсов" xfId="2"/>
    <cellStyle name="Итоги" xfId="3"/>
    <cellStyle name="ЛокСмета" xfId="4"/>
    <cellStyle name="ОбСмета" xfId="5"/>
    <cellStyle name="Обычный" xfId="0" builtinId="0"/>
    <cellStyle name="ПеременныеСметы" xfId="6"/>
    <cellStyle name="РесСмета" xfId="7"/>
    <cellStyle name="СводкаСтоимРаб" xfId="8"/>
    <cellStyle name="СводРасч" xfId="9"/>
    <cellStyle name="Список ресурсов" xfId="10"/>
    <cellStyle name="Титул" xfId="11"/>
    <cellStyle name="Хвост" xfId="12"/>
    <cellStyle name="Экспертиза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S173"/>
  <sheetViews>
    <sheetView showGridLines="0" tabSelected="1" topLeftCell="A8" zoomScale="90" zoomScaleNormal="90" workbookViewId="0">
      <selection activeCell="A17" sqref="A17"/>
    </sheetView>
  </sheetViews>
  <sheetFormatPr defaultRowHeight="12" outlineLevelRow="1" x14ac:dyDescent="0.2"/>
  <cols>
    <col min="1" max="1" width="3.85546875" style="60" customWidth="1"/>
    <col min="2" max="2" width="15.28515625" style="60" customWidth="1"/>
    <col min="3" max="3" width="57.7109375" style="60" customWidth="1"/>
    <col min="4" max="4" width="8.7109375" style="60" customWidth="1"/>
    <col min="5" max="6" width="11.42578125" style="26" customWidth="1"/>
    <col min="7" max="7" width="11.5703125" style="26" customWidth="1"/>
    <col min="8" max="8" width="18.7109375" style="26" customWidth="1"/>
    <col min="9" max="12" width="11.42578125" style="26" customWidth="1"/>
    <col min="13" max="13" width="10" style="26" customWidth="1"/>
    <col min="14" max="14" width="10" style="19" customWidth="1"/>
    <col min="15" max="16384" width="9.140625" style="19"/>
  </cols>
  <sheetData>
    <row r="1" spans="1:14" s="2" customFormat="1" ht="12.75" x14ac:dyDescent="0.2">
      <c r="A1" s="1"/>
      <c r="C1" s="118"/>
      <c r="D1" s="3"/>
      <c r="E1" s="3"/>
      <c r="F1" s="4"/>
      <c r="G1" s="4"/>
      <c r="H1" s="4"/>
      <c r="I1" s="4"/>
      <c r="J1" s="4"/>
      <c r="K1" s="4"/>
      <c r="L1" s="4"/>
      <c r="N1" s="5" t="s">
        <v>18</v>
      </c>
    </row>
    <row r="2" spans="1:14" s="2" customFormat="1" ht="17.25" customHeight="1" outlineLevel="1" x14ac:dyDescent="0.2">
      <c r="A2" s="6" t="s">
        <v>24</v>
      </c>
      <c r="B2" s="7"/>
      <c r="C2" s="118"/>
      <c r="D2" s="3"/>
      <c r="E2" s="3"/>
      <c r="F2" s="4"/>
      <c r="G2" s="4"/>
      <c r="H2" s="4"/>
      <c r="I2" s="4"/>
      <c r="J2" s="4"/>
      <c r="K2" s="4"/>
      <c r="L2" s="6" t="s">
        <v>25</v>
      </c>
      <c r="M2" s="8"/>
      <c r="N2" s="8"/>
    </row>
    <row r="3" spans="1:14" s="2" customFormat="1" ht="17.25" customHeight="1" outlineLevel="1" x14ac:dyDescent="0.2">
      <c r="A3" s="9"/>
      <c r="B3" s="7"/>
      <c r="C3" s="118"/>
      <c r="D3" s="3"/>
      <c r="E3" s="3"/>
      <c r="F3" s="4"/>
      <c r="G3" s="4"/>
      <c r="H3" s="4"/>
      <c r="I3" s="4"/>
      <c r="J3" s="4"/>
      <c r="K3" s="4"/>
      <c r="L3" s="9"/>
      <c r="M3" s="8"/>
      <c r="N3" s="8"/>
    </row>
    <row r="4" spans="1:14" s="2" customFormat="1" ht="17.25" customHeight="1" outlineLevel="1" x14ac:dyDescent="0.2">
      <c r="A4" s="9"/>
      <c r="B4" s="7"/>
      <c r="C4" s="118"/>
      <c r="D4" s="3"/>
      <c r="E4" s="3"/>
      <c r="F4" s="4"/>
      <c r="G4" s="4"/>
      <c r="H4" s="4"/>
      <c r="I4" s="4"/>
      <c r="J4" s="4"/>
      <c r="K4" s="4"/>
      <c r="L4" s="9"/>
      <c r="M4" s="8"/>
      <c r="N4" s="8"/>
    </row>
    <row r="5" spans="1:14" s="2" customFormat="1" ht="17.25" customHeight="1" outlineLevel="1" x14ac:dyDescent="0.2">
      <c r="A5" s="10"/>
      <c r="B5" s="11"/>
      <c r="C5" s="119" t="s">
        <v>37</v>
      </c>
      <c r="D5" s="3"/>
      <c r="E5" s="3"/>
      <c r="F5" s="4"/>
      <c r="G5" s="4"/>
      <c r="H5" s="4"/>
      <c r="I5" s="4"/>
      <c r="J5" s="4"/>
      <c r="K5" s="4"/>
      <c r="L5" s="12"/>
      <c r="M5" s="11"/>
      <c r="N5" s="13" t="s">
        <v>37</v>
      </c>
    </row>
    <row r="6" spans="1:14" s="2" customFormat="1" ht="16.5" customHeight="1" outlineLevel="1" x14ac:dyDescent="0.2">
      <c r="A6" s="14" t="s">
        <v>36</v>
      </c>
      <c r="B6" s="15"/>
      <c r="C6" s="120"/>
      <c r="D6" s="3"/>
      <c r="E6" s="3"/>
      <c r="F6" s="4"/>
      <c r="G6" s="4"/>
      <c r="H6" s="4"/>
      <c r="I6" s="4"/>
      <c r="J6" s="4"/>
      <c r="K6" s="4"/>
      <c r="L6" s="14" t="s">
        <v>36</v>
      </c>
      <c r="M6" s="15"/>
      <c r="N6" s="16"/>
    </row>
    <row r="7" spans="1:14" ht="17.25" customHeight="1" x14ac:dyDescent="0.2">
      <c r="A7" s="17"/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18"/>
    </row>
    <row r="8" spans="1:14" ht="12.75" customHeight="1" x14ac:dyDescent="0.2">
      <c r="A8" s="20"/>
      <c r="B8" s="95" t="s">
        <v>19</v>
      </c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</row>
    <row r="9" spans="1:14" ht="12.75" x14ac:dyDescent="0.2">
      <c r="A9" s="21"/>
      <c r="B9" s="21"/>
      <c r="C9" s="66"/>
      <c r="D9" s="22"/>
      <c r="E9" s="22"/>
      <c r="F9" s="22"/>
      <c r="G9" s="22"/>
      <c r="H9" s="22"/>
      <c r="I9" s="22"/>
      <c r="J9" s="22"/>
      <c r="K9" s="21"/>
      <c r="L9" s="21"/>
      <c r="M9" s="21"/>
    </row>
    <row r="10" spans="1:14" ht="16.5" customHeight="1" x14ac:dyDescent="0.25">
      <c r="A10" s="23"/>
      <c r="B10" s="97" t="s">
        <v>403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18"/>
    </row>
    <row r="11" spans="1:14" ht="12.75" customHeight="1" x14ac:dyDescent="0.2">
      <c r="A11" s="20"/>
      <c r="B11" s="95" t="s">
        <v>1</v>
      </c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</row>
    <row r="12" spans="1:14" ht="12.75" x14ac:dyDescent="0.2">
      <c r="A12" s="21"/>
      <c r="B12" s="21"/>
      <c r="C12" s="121"/>
      <c r="D12" s="22"/>
      <c r="E12" s="21"/>
      <c r="F12" s="21"/>
      <c r="G12" s="99" t="s">
        <v>20</v>
      </c>
      <c r="H12" s="99"/>
      <c r="I12" s="98"/>
      <c r="J12" s="98"/>
      <c r="K12" s="21"/>
      <c r="L12" s="21"/>
      <c r="M12" s="21"/>
    </row>
    <row r="13" spans="1:14" ht="12.75" customHeight="1" x14ac:dyDescent="0.2">
      <c r="A13" s="24" t="s">
        <v>21</v>
      </c>
      <c r="B13" s="96" t="s">
        <v>404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</row>
    <row r="14" spans="1:14" ht="12.75" customHeight="1" x14ac:dyDescent="0.2">
      <c r="A14" s="20"/>
      <c r="B14" s="95" t="s">
        <v>2</v>
      </c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</row>
    <row r="15" spans="1:14" ht="12.75" x14ac:dyDescent="0.2">
      <c r="A15" s="21"/>
      <c r="B15" s="21"/>
      <c r="C15" s="121"/>
      <c r="D15" s="21"/>
      <c r="E15" s="21"/>
      <c r="F15" s="21"/>
      <c r="G15" s="21"/>
      <c r="H15" s="21"/>
      <c r="I15" s="21"/>
      <c r="J15" s="21"/>
      <c r="K15" s="21"/>
      <c r="L15" s="21"/>
      <c r="M15" s="21"/>
    </row>
    <row r="16" spans="1:14" ht="12.75" x14ac:dyDescent="0.2">
      <c r="A16" s="126" t="s">
        <v>467</v>
      </c>
      <c r="B16" s="126"/>
      <c r="C16" s="126"/>
      <c r="D16" s="126"/>
      <c r="E16" s="126"/>
      <c r="F16" s="126"/>
      <c r="G16" s="126"/>
      <c r="H16" s="126"/>
      <c r="I16" s="126"/>
      <c r="J16" s="126"/>
      <c r="K16" s="21"/>
      <c r="L16" s="21"/>
      <c r="M16" s="21"/>
    </row>
    <row r="17" spans="1:19" ht="12.75" x14ac:dyDescent="0.2">
      <c r="A17" s="25"/>
      <c r="B17" s="25"/>
      <c r="C17" s="122"/>
      <c r="D17" s="25"/>
      <c r="E17" s="25"/>
      <c r="G17" s="27"/>
      <c r="H17" s="68" t="s">
        <v>22</v>
      </c>
      <c r="I17" s="69"/>
      <c r="J17" s="69"/>
      <c r="K17" s="69"/>
      <c r="L17" s="80">
        <v>2991642</v>
      </c>
      <c r="M17" s="80"/>
      <c r="N17" s="28" t="s">
        <v>26</v>
      </c>
    </row>
    <row r="18" spans="1:19" ht="12.75" x14ac:dyDescent="0.2">
      <c r="A18" s="79"/>
      <c r="B18" s="79"/>
      <c r="C18" s="79"/>
      <c r="D18" s="79"/>
      <c r="G18" s="27"/>
      <c r="H18" s="68" t="s">
        <v>23</v>
      </c>
      <c r="I18" s="69"/>
      <c r="J18" s="69"/>
      <c r="K18" s="69"/>
      <c r="L18" s="67">
        <v>52687.63</v>
      </c>
      <c r="M18" s="67"/>
      <c r="N18" s="28" t="s">
        <v>26</v>
      </c>
    </row>
    <row r="19" spans="1:19" ht="12.75" outlineLevel="1" x14ac:dyDescent="0.2">
      <c r="A19" s="22"/>
      <c r="B19" s="22"/>
      <c r="C19" s="66"/>
      <c r="D19" s="22"/>
      <c r="G19" s="27"/>
      <c r="H19" s="68" t="s">
        <v>32</v>
      </c>
      <c r="I19" s="69"/>
      <c r="J19" s="69"/>
      <c r="K19" s="69"/>
      <c r="L19" s="67">
        <f>L20+M20</f>
        <v>2614.21</v>
      </c>
      <c r="M19" s="67"/>
      <c r="N19" s="28" t="s">
        <v>31</v>
      </c>
    </row>
    <row r="20" spans="1:19" ht="12.75" x14ac:dyDescent="0.2">
      <c r="A20" s="25"/>
      <c r="B20" s="25"/>
      <c r="C20" s="122"/>
      <c r="D20" s="25"/>
      <c r="E20" s="25"/>
      <c r="F20" s="25"/>
      <c r="G20" s="25"/>
      <c r="H20" s="25"/>
      <c r="I20" s="25"/>
      <c r="J20" s="25"/>
      <c r="K20" s="25"/>
      <c r="L20" s="29">
        <v>2444.04</v>
      </c>
      <c r="M20" s="29">
        <v>170.17</v>
      </c>
    </row>
    <row r="21" spans="1:19" ht="12.75" customHeight="1" x14ac:dyDescent="0.2">
      <c r="A21" s="70" t="s">
        <v>466</v>
      </c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30"/>
    </row>
    <row r="22" spans="1:19" x14ac:dyDescent="0.2">
      <c r="A22" s="31"/>
      <c r="B22" s="19"/>
      <c r="C22" s="123"/>
      <c r="D22" s="32"/>
      <c r="E22" s="32"/>
      <c r="F22" s="24"/>
      <c r="G22" s="24"/>
      <c r="H22" s="24"/>
      <c r="I22" s="24"/>
      <c r="J22" s="24"/>
      <c r="K22" s="24"/>
      <c r="L22" s="24"/>
      <c r="M22" s="33"/>
    </row>
    <row r="23" spans="1:19" ht="15" customHeight="1" x14ac:dyDescent="0.2">
      <c r="A23" s="81" t="s">
        <v>5</v>
      </c>
      <c r="B23" s="81" t="s">
        <v>6</v>
      </c>
      <c r="C23" s="81" t="s">
        <v>0</v>
      </c>
      <c r="D23" s="71" t="s">
        <v>7</v>
      </c>
      <c r="E23" s="71" t="s">
        <v>27</v>
      </c>
      <c r="F23" s="83"/>
      <c r="G23" s="94"/>
      <c r="H23" s="83" t="s">
        <v>3</v>
      </c>
      <c r="I23" s="71" t="s">
        <v>30</v>
      </c>
      <c r="J23" s="83"/>
      <c r="K23" s="83"/>
      <c r="L23" s="94"/>
      <c r="M23" s="83" t="s">
        <v>8</v>
      </c>
      <c r="N23" s="84"/>
    </row>
    <row r="24" spans="1:19" ht="12" customHeight="1" x14ac:dyDescent="0.2">
      <c r="A24" s="73"/>
      <c r="B24" s="73"/>
      <c r="C24" s="73"/>
      <c r="D24" s="72"/>
      <c r="E24" s="76" t="s">
        <v>28</v>
      </c>
      <c r="F24" s="89"/>
      <c r="G24" s="90"/>
      <c r="H24" s="85"/>
      <c r="I24" s="76" t="s">
        <v>29</v>
      </c>
      <c r="J24" s="77"/>
      <c r="K24" s="77"/>
      <c r="L24" s="78"/>
      <c r="M24" s="85"/>
      <c r="N24" s="86"/>
    </row>
    <row r="25" spans="1:19" ht="23.25" customHeight="1" x14ac:dyDescent="0.2">
      <c r="A25" s="73"/>
      <c r="B25" s="73"/>
      <c r="C25" s="73"/>
      <c r="D25" s="73"/>
      <c r="E25" s="34" t="s">
        <v>4</v>
      </c>
      <c r="F25" s="34" t="s">
        <v>9</v>
      </c>
      <c r="G25" s="73" t="s">
        <v>10</v>
      </c>
      <c r="H25" s="85"/>
      <c r="I25" s="73" t="s">
        <v>4</v>
      </c>
      <c r="J25" s="73" t="s">
        <v>11</v>
      </c>
      <c r="K25" s="34" t="s">
        <v>12</v>
      </c>
      <c r="L25" s="73" t="s">
        <v>10</v>
      </c>
      <c r="M25" s="87"/>
      <c r="N25" s="88"/>
    </row>
    <row r="26" spans="1:19" ht="18" customHeight="1" x14ac:dyDescent="0.2">
      <c r="A26" s="73"/>
      <c r="B26" s="73"/>
      <c r="C26" s="73"/>
      <c r="D26" s="74"/>
      <c r="E26" s="81" t="s">
        <v>11</v>
      </c>
      <c r="F26" s="81" t="s">
        <v>13</v>
      </c>
      <c r="G26" s="74"/>
      <c r="H26" s="85"/>
      <c r="I26" s="73"/>
      <c r="J26" s="73"/>
      <c r="K26" s="81" t="s">
        <v>14</v>
      </c>
      <c r="L26" s="74"/>
      <c r="M26" s="91" t="s">
        <v>15</v>
      </c>
      <c r="N26" s="92"/>
    </row>
    <row r="27" spans="1:19" ht="17.25" customHeight="1" x14ac:dyDescent="0.2">
      <c r="A27" s="82"/>
      <c r="B27" s="82"/>
      <c r="C27" s="82"/>
      <c r="D27" s="75"/>
      <c r="E27" s="82"/>
      <c r="F27" s="82"/>
      <c r="G27" s="75"/>
      <c r="H27" s="93"/>
      <c r="I27" s="82"/>
      <c r="J27" s="82"/>
      <c r="K27" s="82"/>
      <c r="L27" s="75"/>
      <c r="M27" s="35" t="s">
        <v>16</v>
      </c>
      <c r="N27" s="35" t="s">
        <v>17</v>
      </c>
    </row>
    <row r="28" spans="1:19" x14ac:dyDescent="0.2">
      <c r="A28" s="100">
        <v>1</v>
      </c>
      <c r="B28" s="100">
        <v>2</v>
      </c>
      <c r="C28" s="100">
        <v>3</v>
      </c>
      <c r="D28" s="100">
        <v>4</v>
      </c>
      <c r="E28" s="100">
        <v>5</v>
      </c>
      <c r="F28" s="100">
        <v>6</v>
      </c>
      <c r="G28" s="100">
        <v>7</v>
      </c>
      <c r="H28" s="100">
        <v>8</v>
      </c>
      <c r="I28" s="100">
        <v>9</v>
      </c>
      <c r="J28" s="100">
        <v>10</v>
      </c>
      <c r="K28" s="100">
        <v>11</v>
      </c>
      <c r="L28" s="100">
        <v>12</v>
      </c>
      <c r="M28" s="100">
        <v>13</v>
      </c>
      <c r="N28" s="100">
        <v>14</v>
      </c>
      <c r="O28" s="36"/>
      <c r="P28" s="36"/>
      <c r="Q28" s="36"/>
    </row>
    <row r="29" spans="1:19" s="42" customFormat="1" ht="17.850000000000001" customHeight="1" x14ac:dyDescent="0.2">
      <c r="A29" s="101" t="s">
        <v>40</v>
      </c>
      <c r="B29" s="102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</row>
    <row r="30" spans="1:19" ht="17.850000000000001" customHeight="1" x14ac:dyDescent="0.2">
      <c r="A30" s="103" t="s">
        <v>41</v>
      </c>
      <c r="B30" s="104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42"/>
      <c r="P30" s="42"/>
      <c r="Q30" s="42"/>
      <c r="R30" s="42"/>
      <c r="S30" s="42"/>
    </row>
    <row r="31" spans="1:19" ht="108" x14ac:dyDescent="0.2">
      <c r="A31" s="37">
        <v>1</v>
      </c>
      <c r="B31" s="38" t="s">
        <v>42</v>
      </c>
      <c r="C31" s="38" t="s">
        <v>405</v>
      </c>
      <c r="D31" s="39" t="s">
        <v>43</v>
      </c>
      <c r="E31" s="40">
        <v>210.3</v>
      </c>
      <c r="F31" s="40" t="s">
        <v>44</v>
      </c>
      <c r="G31" s="40"/>
      <c r="H31" s="40" t="s">
        <v>45</v>
      </c>
      <c r="I31" s="41">
        <v>199.79</v>
      </c>
      <c r="J31" s="41"/>
      <c r="K31" s="41" t="s">
        <v>46</v>
      </c>
      <c r="L31" s="41"/>
      <c r="M31" s="40" t="s">
        <v>47</v>
      </c>
      <c r="N31" s="40" t="s">
        <v>48</v>
      </c>
      <c r="O31" s="42"/>
      <c r="P31" s="42"/>
      <c r="Q31" s="42"/>
      <c r="R31" s="42"/>
      <c r="S31" s="42"/>
    </row>
    <row r="32" spans="1:19" ht="108" x14ac:dyDescent="0.2">
      <c r="A32" s="37">
        <v>2</v>
      </c>
      <c r="B32" s="38" t="s">
        <v>49</v>
      </c>
      <c r="C32" s="38" t="s">
        <v>406</v>
      </c>
      <c r="D32" s="39" t="s">
        <v>50</v>
      </c>
      <c r="E32" s="40" t="s">
        <v>51</v>
      </c>
      <c r="F32" s="40" t="s">
        <v>52</v>
      </c>
      <c r="G32" s="40">
        <v>195.44</v>
      </c>
      <c r="H32" s="40" t="s">
        <v>45</v>
      </c>
      <c r="I32" s="41">
        <v>80147.7</v>
      </c>
      <c r="J32" s="41">
        <v>6279.5</v>
      </c>
      <c r="K32" s="41" t="s">
        <v>53</v>
      </c>
      <c r="L32" s="41">
        <v>37133.599999999999</v>
      </c>
      <c r="M32" s="40" t="s">
        <v>54</v>
      </c>
      <c r="N32" s="40" t="s">
        <v>55</v>
      </c>
      <c r="O32" s="42"/>
      <c r="P32" s="42"/>
      <c r="Q32" s="42"/>
      <c r="R32" s="42"/>
      <c r="S32" s="42"/>
    </row>
    <row r="33" spans="1:19" ht="17.850000000000001" customHeight="1" x14ac:dyDescent="0.2">
      <c r="A33" s="103" t="s">
        <v>56</v>
      </c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42"/>
      <c r="P33" s="42"/>
      <c r="Q33" s="42"/>
      <c r="R33" s="42"/>
      <c r="S33" s="42"/>
    </row>
    <row r="34" spans="1:19" s="57" customFormat="1" ht="108" x14ac:dyDescent="0.2">
      <c r="A34" s="37">
        <v>3</v>
      </c>
      <c r="B34" s="38" t="s">
        <v>42</v>
      </c>
      <c r="C34" s="38" t="s">
        <v>407</v>
      </c>
      <c r="D34" s="39" t="s">
        <v>57</v>
      </c>
      <c r="E34" s="40">
        <v>210.3</v>
      </c>
      <c r="F34" s="40" t="s">
        <v>44</v>
      </c>
      <c r="G34" s="40"/>
      <c r="H34" s="40" t="s">
        <v>45</v>
      </c>
      <c r="I34" s="41">
        <v>10.52</v>
      </c>
      <c r="J34" s="41"/>
      <c r="K34" s="41" t="s">
        <v>58</v>
      </c>
      <c r="L34" s="41"/>
      <c r="M34" s="40" t="s">
        <v>47</v>
      </c>
      <c r="N34" s="40" t="s">
        <v>59</v>
      </c>
      <c r="O34" s="42"/>
      <c r="P34" s="42"/>
      <c r="Q34" s="42"/>
      <c r="R34" s="42"/>
      <c r="S34" s="42"/>
    </row>
    <row r="35" spans="1:19" ht="108" x14ac:dyDescent="0.2">
      <c r="A35" s="37">
        <v>4</v>
      </c>
      <c r="B35" s="38" t="s">
        <v>49</v>
      </c>
      <c r="C35" s="38" t="s">
        <v>408</v>
      </c>
      <c r="D35" s="39" t="s">
        <v>60</v>
      </c>
      <c r="E35" s="40" t="s">
        <v>51</v>
      </c>
      <c r="F35" s="40" t="s">
        <v>52</v>
      </c>
      <c r="G35" s="40">
        <v>195.44</v>
      </c>
      <c r="H35" s="40" t="s">
        <v>45</v>
      </c>
      <c r="I35" s="41">
        <v>2109.15</v>
      </c>
      <c r="J35" s="41">
        <v>165.25</v>
      </c>
      <c r="K35" s="41" t="s">
        <v>61</v>
      </c>
      <c r="L35" s="41">
        <v>977.2</v>
      </c>
      <c r="M35" s="40" t="s">
        <v>54</v>
      </c>
      <c r="N35" s="40" t="s">
        <v>62</v>
      </c>
      <c r="O35" s="42"/>
      <c r="P35" s="42"/>
      <c r="Q35" s="42"/>
      <c r="R35" s="42"/>
      <c r="S35" s="42"/>
    </row>
    <row r="36" spans="1:19" ht="17.850000000000001" customHeight="1" x14ac:dyDescent="0.2">
      <c r="A36" s="103" t="s">
        <v>63</v>
      </c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42"/>
      <c r="P36" s="42"/>
      <c r="Q36" s="42"/>
      <c r="R36" s="42"/>
      <c r="S36" s="42"/>
    </row>
    <row r="37" spans="1:19" ht="120" x14ac:dyDescent="0.2">
      <c r="A37" s="37">
        <v>5</v>
      </c>
      <c r="B37" s="38" t="s">
        <v>64</v>
      </c>
      <c r="C37" s="38" t="s">
        <v>409</v>
      </c>
      <c r="D37" s="39">
        <v>1.3</v>
      </c>
      <c r="E37" s="40" t="s">
        <v>65</v>
      </c>
      <c r="F37" s="40" t="s">
        <v>66</v>
      </c>
      <c r="G37" s="40">
        <v>745.09</v>
      </c>
      <c r="H37" s="40" t="s">
        <v>45</v>
      </c>
      <c r="I37" s="41">
        <v>1814.45</v>
      </c>
      <c r="J37" s="41">
        <v>186.11</v>
      </c>
      <c r="K37" s="41" t="s">
        <v>67</v>
      </c>
      <c r="L37" s="41">
        <v>968.62</v>
      </c>
      <c r="M37" s="40" t="s">
        <v>68</v>
      </c>
      <c r="N37" s="40" t="s">
        <v>69</v>
      </c>
      <c r="O37" s="42"/>
      <c r="P37" s="42"/>
      <c r="Q37" s="42"/>
      <c r="R37" s="42"/>
      <c r="S37" s="42"/>
    </row>
    <row r="38" spans="1:19" ht="108" x14ac:dyDescent="0.2">
      <c r="A38" s="37">
        <v>6</v>
      </c>
      <c r="B38" s="38" t="s">
        <v>42</v>
      </c>
      <c r="C38" s="38" t="s">
        <v>410</v>
      </c>
      <c r="D38" s="39" t="s">
        <v>70</v>
      </c>
      <c r="E38" s="40">
        <v>210.3</v>
      </c>
      <c r="F38" s="40" t="s">
        <v>44</v>
      </c>
      <c r="G38" s="40"/>
      <c r="H38" s="40" t="s">
        <v>45</v>
      </c>
      <c r="I38" s="41">
        <v>31.55</v>
      </c>
      <c r="J38" s="41"/>
      <c r="K38" s="41" t="s">
        <v>71</v>
      </c>
      <c r="L38" s="41"/>
      <c r="M38" s="40" t="s">
        <v>47</v>
      </c>
      <c r="N38" s="40" t="s">
        <v>72</v>
      </c>
      <c r="O38" s="42"/>
      <c r="P38" s="42"/>
      <c r="Q38" s="42"/>
      <c r="R38" s="42"/>
      <c r="S38" s="42"/>
    </row>
    <row r="39" spans="1:19" s="57" customFormat="1" ht="108" x14ac:dyDescent="0.2">
      <c r="A39" s="37">
        <v>7</v>
      </c>
      <c r="B39" s="38" t="s">
        <v>49</v>
      </c>
      <c r="C39" s="38" t="s">
        <v>411</v>
      </c>
      <c r="D39" s="39" t="s">
        <v>73</v>
      </c>
      <c r="E39" s="40" t="s">
        <v>51</v>
      </c>
      <c r="F39" s="40" t="s">
        <v>52</v>
      </c>
      <c r="G39" s="40">
        <v>195.44</v>
      </c>
      <c r="H39" s="40" t="s">
        <v>45</v>
      </c>
      <c r="I39" s="41">
        <v>63.27</v>
      </c>
      <c r="J39" s="41">
        <v>4.96</v>
      </c>
      <c r="K39" s="41" t="s">
        <v>74</v>
      </c>
      <c r="L39" s="41">
        <v>29.32</v>
      </c>
      <c r="M39" s="40" t="s">
        <v>54</v>
      </c>
      <c r="N39" s="40" t="s">
        <v>75</v>
      </c>
      <c r="O39" s="42"/>
      <c r="P39" s="42"/>
      <c r="Q39" s="42"/>
      <c r="R39" s="42"/>
      <c r="S39" s="42"/>
    </row>
    <row r="40" spans="1:19" ht="17.850000000000001" customHeight="1" x14ac:dyDescent="0.2">
      <c r="A40" s="103" t="s">
        <v>76</v>
      </c>
      <c r="B40" s="104"/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42"/>
      <c r="P40" s="42"/>
      <c r="Q40" s="42"/>
      <c r="R40" s="42"/>
      <c r="S40" s="42"/>
    </row>
    <row r="41" spans="1:19" ht="108" x14ac:dyDescent="0.2">
      <c r="A41" s="37">
        <v>8</v>
      </c>
      <c r="B41" s="38" t="s">
        <v>77</v>
      </c>
      <c r="C41" s="38" t="s">
        <v>412</v>
      </c>
      <c r="D41" s="39" t="s">
        <v>78</v>
      </c>
      <c r="E41" s="40" t="s">
        <v>79</v>
      </c>
      <c r="F41" s="40" t="s">
        <v>80</v>
      </c>
      <c r="G41" s="40">
        <v>4850.8900000000003</v>
      </c>
      <c r="H41" s="40" t="s">
        <v>45</v>
      </c>
      <c r="I41" s="41">
        <v>34337.339999999997</v>
      </c>
      <c r="J41" s="41">
        <v>4226.7700000000004</v>
      </c>
      <c r="K41" s="41" t="s">
        <v>81</v>
      </c>
      <c r="L41" s="41">
        <v>18239.349999999999</v>
      </c>
      <c r="M41" s="40" t="s">
        <v>82</v>
      </c>
      <c r="N41" s="40" t="s">
        <v>83</v>
      </c>
      <c r="O41" s="42"/>
      <c r="P41" s="42"/>
      <c r="Q41" s="42"/>
      <c r="R41" s="42"/>
      <c r="S41" s="42"/>
    </row>
    <row r="42" spans="1:19" ht="60" x14ac:dyDescent="0.2">
      <c r="A42" s="37">
        <v>9</v>
      </c>
      <c r="B42" s="38" t="s">
        <v>84</v>
      </c>
      <c r="C42" s="38" t="s">
        <v>85</v>
      </c>
      <c r="D42" s="39" t="s">
        <v>86</v>
      </c>
      <c r="E42" s="40">
        <v>42.4</v>
      </c>
      <c r="F42" s="40"/>
      <c r="G42" s="40">
        <v>42.4</v>
      </c>
      <c r="H42" s="40" t="s">
        <v>45</v>
      </c>
      <c r="I42" s="41">
        <v>15942.4</v>
      </c>
      <c r="J42" s="41"/>
      <c r="K42" s="41"/>
      <c r="L42" s="41">
        <v>15942.4</v>
      </c>
      <c r="M42" s="40"/>
      <c r="N42" s="40"/>
      <c r="O42" s="42"/>
      <c r="P42" s="42"/>
      <c r="Q42" s="42"/>
      <c r="R42" s="42"/>
      <c r="S42" s="42"/>
    </row>
    <row r="43" spans="1:19" ht="60" x14ac:dyDescent="0.2">
      <c r="A43" s="37">
        <v>10</v>
      </c>
      <c r="B43" s="38" t="s">
        <v>87</v>
      </c>
      <c r="C43" s="38" t="s">
        <v>88</v>
      </c>
      <c r="D43" s="39">
        <v>0.02</v>
      </c>
      <c r="E43" s="40" t="s">
        <v>89</v>
      </c>
      <c r="F43" s="40" t="s">
        <v>90</v>
      </c>
      <c r="G43" s="40">
        <v>19389.259999999998</v>
      </c>
      <c r="H43" s="40" t="s">
        <v>45</v>
      </c>
      <c r="I43" s="41">
        <v>1027.94</v>
      </c>
      <c r="J43" s="41">
        <v>378.73</v>
      </c>
      <c r="K43" s="41" t="s">
        <v>91</v>
      </c>
      <c r="L43" s="41">
        <v>387.78</v>
      </c>
      <c r="M43" s="40" t="s">
        <v>92</v>
      </c>
      <c r="N43" s="40" t="s">
        <v>93</v>
      </c>
      <c r="O43" s="42"/>
      <c r="P43" s="42"/>
      <c r="Q43" s="42"/>
      <c r="R43" s="42"/>
      <c r="S43" s="42"/>
    </row>
    <row r="44" spans="1:19" ht="60" x14ac:dyDescent="0.2">
      <c r="A44" s="37">
        <v>11</v>
      </c>
      <c r="B44" s="38" t="s">
        <v>94</v>
      </c>
      <c r="C44" s="38" t="s">
        <v>95</v>
      </c>
      <c r="D44" s="39">
        <v>4</v>
      </c>
      <c r="E44" s="40">
        <v>1624.56</v>
      </c>
      <c r="F44" s="40"/>
      <c r="G44" s="40">
        <v>1624.56</v>
      </c>
      <c r="H44" s="40" t="s">
        <v>45</v>
      </c>
      <c r="I44" s="41">
        <v>6498.24</v>
      </c>
      <c r="J44" s="41"/>
      <c r="K44" s="41"/>
      <c r="L44" s="41">
        <v>6498.24</v>
      </c>
      <c r="M44" s="40"/>
      <c r="N44" s="40"/>
      <c r="O44" s="42"/>
      <c r="P44" s="42"/>
      <c r="Q44" s="42"/>
      <c r="R44" s="42"/>
      <c r="S44" s="42"/>
    </row>
    <row r="45" spans="1:19" ht="17.850000000000001" customHeight="1" x14ac:dyDescent="0.2">
      <c r="A45" s="103" t="s">
        <v>96</v>
      </c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42"/>
      <c r="P45" s="42"/>
      <c r="Q45" s="42"/>
      <c r="R45" s="42"/>
      <c r="S45" s="42"/>
    </row>
    <row r="46" spans="1:19" ht="108" x14ac:dyDescent="0.2">
      <c r="A46" s="37">
        <v>12</v>
      </c>
      <c r="B46" s="38" t="s">
        <v>97</v>
      </c>
      <c r="C46" s="38" t="s">
        <v>413</v>
      </c>
      <c r="D46" s="39">
        <v>0.03</v>
      </c>
      <c r="E46" s="40" t="s">
        <v>98</v>
      </c>
      <c r="F46" s="40" t="s">
        <v>99</v>
      </c>
      <c r="G46" s="40">
        <v>6738.33</v>
      </c>
      <c r="H46" s="40" t="s">
        <v>45</v>
      </c>
      <c r="I46" s="41">
        <v>439.24</v>
      </c>
      <c r="J46" s="41">
        <v>36.659999999999997</v>
      </c>
      <c r="K46" s="41" t="s">
        <v>100</v>
      </c>
      <c r="L46" s="41">
        <v>202.15</v>
      </c>
      <c r="M46" s="40" t="s">
        <v>101</v>
      </c>
      <c r="N46" s="40" t="s">
        <v>102</v>
      </c>
      <c r="O46" s="42"/>
      <c r="P46" s="42"/>
      <c r="Q46" s="42"/>
      <c r="R46" s="42"/>
      <c r="S46" s="42"/>
    </row>
    <row r="47" spans="1:19" ht="96" x14ac:dyDescent="0.2">
      <c r="A47" s="37">
        <v>13</v>
      </c>
      <c r="B47" s="38" t="s">
        <v>103</v>
      </c>
      <c r="C47" s="38" t="s">
        <v>414</v>
      </c>
      <c r="D47" s="39">
        <v>0.03</v>
      </c>
      <c r="E47" s="40" t="s">
        <v>104</v>
      </c>
      <c r="F47" s="40" t="s">
        <v>105</v>
      </c>
      <c r="G47" s="40">
        <v>171.41</v>
      </c>
      <c r="H47" s="40" t="s">
        <v>45</v>
      </c>
      <c r="I47" s="41">
        <v>47.9</v>
      </c>
      <c r="J47" s="41">
        <v>25.06</v>
      </c>
      <c r="K47" s="41" t="s">
        <v>106</v>
      </c>
      <c r="L47" s="41">
        <v>5.14</v>
      </c>
      <c r="M47" s="40" t="s">
        <v>107</v>
      </c>
      <c r="N47" s="40">
        <v>2.83</v>
      </c>
      <c r="O47" s="42"/>
      <c r="P47" s="42"/>
      <c r="Q47" s="42"/>
      <c r="R47" s="42"/>
      <c r="S47" s="42"/>
    </row>
    <row r="48" spans="1:19" ht="72" x14ac:dyDescent="0.2">
      <c r="A48" s="37">
        <v>14</v>
      </c>
      <c r="B48" s="38" t="s">
        <v>108</v>
      </c>
      <c r="C48" s="38" t="s">
        <v>415</v>
      </c>
      <c r="D48" s="39">
        <v>0.03</v>
      </c>
      <c r="E48" s="40">
        <v>2480.85</v>
      </c>
      <c r="F48" s="40"/>
      <c r="G48" s="40">
        <v>1665</v>
      </c>
      <c r="H48" s="40" t="s">
        <v>45</v>
      </c>
      <c r="I48" s="41">
        <v>74.430000000000007</v>
      </c>
      <c r="J48" s="41"/>
      <c r="K48" s="41"/>
      <c r="L48" s="41">
        <v>49.95</v>
      </c>
      <c r="M48" s="40"/>
      <c r="N48" s="40"/>
      <c r="O48" s="42"/>
      <c r="P48" s="42"/>
      <c r="Q48" s="42"/>
      <c r="R48" s="42"/>
      <c r="S48" s="42"/>
    </row>
    <row r="49" spans="1:19" ht="72" x14ac:dyDescent="0.2">
      <c r="A49" s="37">
        <v>15</v>
      </c>
      <c r="B49" s="38" t="s">
        <v>109</v>
      </c>
      <c r="C49" s="38" t="s">
        <v>416</v>
      </c>
      <c r="D49" s="39" t="s">
        <v>110</v>
      </c>
      <c r="E49" s="40">
        <v>2950.2</v>
      </c>
      <c r="F49" s="40"/>
      <c r="G49" s="40">
        <v>1980</v>
      </c>
      <c r="H49" s="40" t="s">
        <v>45</v>
      </c>
      <c r="I49" s="41">
        <v>413.03</v>
      </c>
      <c r="J49" s="41"/>
      <c r="K49" s="41"/>
      <c r="L49" s="41">
        <v>277.2</v>
      </c>
      <c r="M49" s="40"/>
      <c r="N49" s="40"/>
      <c r="O49" s="42"/>
      <c r="P49" s="42"/>
      <c r="Q49" s="42"/>
      <c r="R49" s="42"/>
      <c r="S49" s="42"/>
    </row>
    <row r="50" spans="1:19" ht="120" x14ac:dyDescent="0.2">
      <c r="A50" s="37">
        <v>16</v>
      </c>
      <c r="B50" s="38" t="s">
        <v>111</v>
      </c>
      <c r="C50" s="38" t="s">
        <v>417</v>
      </c>
      <c r="D50" s="39">
        <v>0.04</v>
      </c>
      <c r="E50" s="40" t="s">
        <v>112</v>
      </c>
      <c r="F50" s="40">
        <v>21.79</v>
      </c>
      <c r="G50" s="40">
        <v>8375.8799999999992</v>
      </c>
      <c r="H50" s="40" t="s">
        <v>45</v>
      </c>
      <c r="I50" s="41">
        <v>550.48</v>
      </c>
      <c r="J50" s="41">
        <v>33.54</v>
      </c>
      <c r="K50" s="41">
        <v>0.87</v>
      </c>
      <c r="L50" s="41">
        <v>335.04</v>
      </c>
      <c r="M50" s="40">
        <v>95.94</v>
      </c>
      <c r="N50" s="40">
        <v>3.84</v>
      </c>
      <c r="O50" s="42"/>
      <c r="P50" s="42"/>
      <c r="Q50" s="42"/>
      <c r="R50" s="42"/>
      <c r="S50" s="42"/>
    </row>
    <row r="51" spans="1:19" ht="60" x14ac:dyDescent="0.2">
      <c r="A51" s="37">
        <v>17</v>
      </c>
      <c r="B51" s="38" t="s">
        <v>113</v>
      </c>
      <c r="C51" s="38" t="s">
        <v>114</v>
      </c>
      <c r="D51" s="39">
        <v>4</v>
      </c>
      <c r="E51" s="40">
        <v>836.94</v>
      </c>
      <c r="F51" s="40"/>
      <c r="G51" s="40">
        <v>836.94</v>
      </c>
      <c r="H51" s="40" t="s">
        <v>45</v>
      </c>
      <c r="I51" s="41">
        <v>3347.76</v>
      </c>
      <c r="J51" s="41"/>
      <c r="K51" s="41"/>
      <c r="L51" s="41">
        <v>3347.76</v>
      </c>
      <c r="M51" s="40"/>
      <c r="N51" s="40"/>
      <c r="O51" s="42"/>
      <c r="P51" s="42"/>
      <c r="Q51" s="42"/>
      <c r="R51" s="42"/>
      <c r="S51" s="42"/>
    </row>
    <row r="52" spans="1:19" ht="17.850000000000001" customHeight="1" x14ac:dyDescent="0.2">
      <c r="A52" s="103" t="s">
        <v>115</v>
      </c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42"/>
      <c r="P52" s="42"/>
      <c r="Q52" s="42"/>
      <c r="R52" s="42"/>
      <c r="S52" s="42"/>
    </row>
    <row r="53" spans="1:19" ht="144" x14ac:dyDescent="0.2">
      <c r="A53" s="37">
        <v>18</v>
      </c>
      <c r="B53" s="38" t="s">
        <v>116</v>
      </c>
      <c r="C53" s="38" t="s">
        <v>418</v>
      </c>
      <c r="D53" s="39">
        <v>0.5</v>
      </c>
      <c r="E53" s="40" t="s">
        <v>117</v>
      </c>
      <c r="F53" s="40" t="s">
        <v>118</v>
      </c>
      <c r="G53" s="40">
        <v>50.87</v>
      </c>
      <c r="H53" s="40" t="s">
        <v>45</v>
      </c>
      <c r="I53" s="41">
        <v>1769.36</v>
      </c>
      <c r="J53" s="41">
        <v>742.22</v>
      </c>
      <c r="K53" s="41" t="s">
        <v>119</v>
      </c>
      <c r="L53" s="41">
        <v>25.44</v>
      </c>
      <c r="M53" s="40" t="s">
        <v>120</v>
      </c>
      <c r="N53" s="40" t="s">
        <v>121</v>
      </c>
      <c r="O53" s="42"/>
      <c r="P53" s="42"/>
      <c r="Q53" s="42"/>
      <c r="R53" s="42"/>
      <c r="S53" s="42"/>
    </row>
    <row r="54" spans="1:19" ht="60" x14ac:dyDescent="0.2">
      <c r="A54" s="37">
        <v>19</v>
      </c>
      <c r="B54" s="38" t="s">
        <v>113</v>
      </c>
      <c r="C54" s="38" t="s">
        <v>122</v>
      </c>
      <c r="D54" s="39">
        <v>50</v>
      </c>
      <c r="E54" s="40">
        <v>1.22</v>
      </c>
      <c r="F54" s="40"/>
      <c r="G54" s="40">
        <v>1.22</v>
      </c>
      <c r="H54" s="40" t="s">
        <v>45</v>
      </c>
      <c r="I54" s="41">
        <v>61</v>
      </c>
      <c r="J54" s="41"/>
      <c r="K54" s="41"/>
      <c r="L54" s="41">
        <v>61</v>
      </c>
      <c r="M54" s="40"/>
      <c r="N54" s="40"/>
      <c r="O54" s="42"/>
      <c r="P54" s="42"/>
      <c r="Q54" s="42"/>
      <c r="R54" s="42"/>
      <c r="S54" s="42"/>
    </row>
    <row r="55" spans="1:19" ht="132" x14ac:dyDescent="0.2">
      <c r="A55" s="37">
        <v>20</v>
      </c>
      <c r="B55" s="38" t="s">
        <v>123</v>
      </c>
      <c r="C55" s="38" t="s">
        <v>419</v>
      </c>
      <c r="D55" s="39">
        <v>1</v>
      </c>
      <c r="E55" s="40" t="s">
        <v>124</v>
      </c>
      <c r="F55" s="40">
        <v>0.87</v>
      </c>
      <c r="G55" s="40">
        <v>0.84</v>
      </c>
      <c r="H55" s="40" t="s">
        <v>45</v>
      </c>
      <c r="I55" s="41">
        <v>8.2799999999999994</v>
      </c>
      <c r="J55" s="41">
        <v>3.85</v>
      </c>
      <c r="K55" s="41">
        <v>0.87</v>
      </c>
      <c r="L55" s="41">
        <v>0.84</v>
      </c>
      <c r="M55" s="40">
        <v>0.41</v>
      </c>
      <c r="N55" s="40">
        <v>0.41</v>
      </c>
      <c r="O55" s="42"/>
      <c r="P55" s="42"/>
      <c r="Q55" s="42"/>
      <c r="R55" s="42"/>
      <c r="S55" s="42"/>
    </row>
    <row r="56" spans="1:19" ht="60" x14ac:dyDescent="0.2">
      <c r="A56" s="37">
        <v>21</v>
      </c>
      <c r="B56" s="38" t="s">
        <v>113</v>
      </c>
      <c r="C56" s="38" t="s">
        <v>125</v>
      </c>
      <c r="D56" s="39">
        <v>1</v>
      </c>
      <c r="E56" s="40">
        <v>44.92</v>
      </c>
      <c r="F56" s="40"/>
      <c r="G56" s="40">
        <v>44.92</v>
      </c>
      <c r="H56" s="40" t="s">
        <v>45</v>
      </c>
      <c r="I56" s="41">
        <v>44.92</v>
      </c>
      <c r="J56" s="41"/>
      <c r="K56" s="41"/>
      <c r="L56" s="41">
        <v>44.92</v>
      </c>
      <c r="M56" s="40"/>
      <c r="N56" s="40"/>
      <c r="O56" s="42"/>
      <c r="P56" s="42"/>
      <c r="Q56" s="42"/>
      <c r="R56" s="42"/>
      <c r="S56" s="42"/>
    </row>
    <row r="57" spans="1:19" ht="17.850000000000001" customHeight="1" x14ac:dyDescent="0.2">
      <c r="A57" s="103" t="s">
        <v>126</v>
      </c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42"/>
      <c r="P57" s="42"/>
      <c r="Q57" s="42"/>
      <c r="R57" s="42"/>
      <c r="S57" s="42"/>
    </row>
    <row r="58" spans="1:19" ht="108" x14ac:dyDescent="0.2">
      <c r="A58" s="37">
        <v>22</v>
      </c>
      <c r="B58" s="38" t="s">
        <v>42</v>
      </c>
      <c r="C58" s="38" t="s">
        <v>420</v>
      </c>
      <c r="D58" s="39" t="s">
        <v>127</v>
      </c>
      <c r="E58" s="40">
        <v>210.3</v>
      </c>
      <c r="F58" s="40" t="s">
        <v>44</v>
      </c>
      <c r="G58" s="40"/>
      <c r="H58" s="40" t="s">
        <v>45</v>
      </c>
      <c r="I58" s="41">
        <v>0.47</v>
      </c>
      <c r="J58" s="41"/>
      <c r="K58" s="41" t="s">
        <v>128</v>
      </c>
      <c r="L58" s="41"/>
      <c r="M58" s="40" t="s">
        <v>47</v>
      </c>
      <c r="N58" s="40"/>
      <c r="O58" s="42"/>
      <c r="P58" s="42"/>
      <c r="Q58" s="42"/>
      <c r="R58" s="42"/>
      <c r="S58" s="42"/>
    </row>
    <row r="59" spans="1:19" ht="108" x14ac:dyDescent="0.2">
      <c r="A59" s="37">
        <v>23</v>
      </c>
      <c r="B59" s="38" t="s">
        <v>129</v>
      </c>
      <c r="C59" s="38" t="s">
        <v>421</v>
      </c>
      <c r="D59" s="39">
        <v>0.04</v>
      </c>
      <c r="E59" s="40" t="s">
        <v>130</v>
      </c>
      <c r="F59" s="40" t="s">
        <v>131</v>
      </c>
      <c r="G59" s="40">
        <v>1633.35</v>
      </c>
      <c r="H59" s="40" t="s">
        <v>45</v>
      </c>
      <c r="I59" s="41">
        <v>149.32</v>
      </c>
      <c r="J59" s="41">
        <v>24.11</v>
      </c>
      <c r="K59" s="41" t="s">
        <v>132</v>
      </c>
      <c r="L59" s="41">
        <v>65.33</v>
      </c>
      <c r="M59" s="40" t="s">
        <v>133</v>
      </c>
      <c r="N59" s="40" t="s">
        <v>134</v>
      </c>
      <c r="O59" s="42"/>
      <c r="P59" s="42"/>
      <c r="Q59" s="42"/>
      <c r="R59" s="42"/>
      <c r="S59" s="42"/>
    </row>
    <row r="60" spans="1:19" ht="60" x14ac:dyDescent="0.2">
      <c r="A60" s="37">
        <v>24</v>
      </c>
      <c r="B60" s="38" t="s">
        <v>135</v>
      </c>
      <c r="C60" s="38" t="s">
        <v>422</v>
      </c>
      <c r="D60" s="39">
        <v>2</v>
      </c>
      <c r="E60" s="40">
        <v>106.4</v>
      </c>
      <c r="F60" s="40"/>
      <c r="G60" s="40">
        <v>71.41</v>
      </c>
      <c r="H60" s="40" t="s">
        <v>45</v>
      </c>
      <c r="I60" s="41">
        <v>212.8</v>
      </c>
      <c r="J60" s="41"/>
      <c r="K60" s="41"/>
      <c r="L60" s="41">
        <v>142.82</v>
      </c>
      <c r="M60" s="40"/>
      <c r="N60" s="40"/>
      <c r="O60" s="42"/>
      <c r="P60" s="42"/>
      <c r="Q60" s="42"/>
      <c r="R60" s="42"/>
      <c r="S60" s="42"/>
    </row>
    <row r="61" spans="1:19" ht="96" x14ac:dyDescent="0.2">
      <c r="A61" s="37">
        <v>25</v>
      </c>
      <c r="B61" s="38" t="s">
        <v>136</v>
      </c>
      <c r="C61" s="38" t="s">
        <v>423</v>
      </c>
      <c r="D61" s="39">
        <v>0.02</v>
      </c>
      <c r="E61" s="40" t="s">
        <v>137</v>
      </c>
      <c r="F61" s="40"/>
      <c r="G61" s="40"/>
      <c r="H61" s="40" t="s">
        <v>45</v>
      </c>
      <c r="I61" s="41">
        <v>21.72</v>
      </c>
      <c r="J61" s="41">
        <v>14.58</v>
      </c>
      <c r="K61" s="41"/>
      <c r="L61" s="41"/>
      <c r="M61" s="40">
        <v>97.2</v>
      </c>
      <c r="N61" s="40">
        <v>1.94</v>
      </c>
      <c r="O61" s="42"/>
      <c r="P61" s="42"/>
      <c r="Q61" s="42"/>
      <c r="R61" s="42"/>
      <c r="S61" s="42"/>
    </row>
    <row r="62" spans="1:19" ht="60" x14ac:dyDescent="0.2">
      <c r="A62" s="37">
        <v>26</v>
      </c>
      <c r="B62" s="38" t="s">
        <v>138</v>
      </c>
      <c r="C62" s="38" t="s">
        <v>424</v>
      </c>
      <c r="D62" s="39">
        <v>2</v>
      </c>
      <c r="E62" s="40">
        <v>334.36</v>
      </c>
      <c r="F62" s="40"/>
      <c r="G62" s="40">
        <v>224.4</v>
      </c>
      <c r="H62" s="40" t="s">
        <v>45</v>
      </c>
      <c r="I62" s="41">
        <v>668.72</v>
      </c>
      <c r="J62" s="41"/>
      <c r="K62" s="41"/>
      <c r="L62" s="41">
        <v>448.8</v>
      </c>
      <c r="M62" s="40"/>
      <c r="N62" s="40"/>
      <c r="O62" s="42"/>
      <c r="P62" s="42"/>
      <c r="Q62" s="42"/>
      <c r="R62" s="42"/>
      <c r="S62" s="42"/>
    </row>
    <row r="63" spans="1:19" ht="17.850000000000001" customHeight="1" x14ac:dyDescent="0.2">
      <c r="A63" s="103" t="s">
        <v>139</v>
      </c>
      <c r="B63" s="104"/>
      <c r="C63" s="104"/>
      <c r="D63" s="104"/>
      <c r="E63" s="104"/>
      <c r="F63" s="104"/>
      <c r="G63" s="104"/>
      <c r="H63" s="104"/>
      <c r="I63" s="104"/>
      <c r="J63" s="104"/>
      <c r="K63" s="104"/>
      <c r="L63" s="104"/>
      <c r="M63" s="104"/>
      <c r="N63" s="104"/>
      <c r="O63" s="42"/>
      <c r="P63" s="42"/>
      <c r="Q63" s="42"/>
      <c r="R63" s="42"/>
      <c r="S63" s="42"/>
    </row>
    <row r="64" spans="1:19" ht="60" x14ac:dyDescent="0.2">
      <c r="A64" s="37">
        <v>27</v>
      </c>
      <c r="B64" s="38" t="s">
        <v>140</v>
      </c>
      <c r="C64" s="38" t="s">
        <v>141</v>
      </c>
      <c r="D64" s="39">
        <v>7.0000000000000007E-2</v>
      </c>
      <c r="E64" s="40" t="s">
        <v>142</v>
      </c>
      <c r="F64" s="40"/>
      <c r="G64" s="40"/>
      <c r="H64" s="40" t="s">
        <v>45</v>
      </c>
      <c r="I64" s="41">
        <v>143.22999999999999</v>
      </c>
      <c r="J64" s="41">
        <v>143.22999999999999</v>
      </c>
      <c r="K64" s="41"/>
      <c r="L64" s="41"/>
      <c r="M64" s="40">
        <v>260</v>
      </c>
      <c r="N64" s="40">
        <v>18.2</v>
      </c>
      <c r="O64" s="42"/>
      <c r="P64" s="42"/>
      <c r="Q64" s="42"/>
      <c r="R64" s="42"/>
      <c r="S64" s="42"/>
    </row>
    <row r="65" spans="1:19" ht="96" x14ac:dyDescent="0.2">
      <c r="A65" s="37">
        <v>28</v>
      </c>
      <c r="B65" s="38" t="s">
        <v>143</v>
      </c>
      <c r="C65" s="38" t="s">
        <v>425</v>
      </c>
      <c r="D65" s="39">
        <v>0.22500000000000001</v>
      </c>
      <c r="E65" s="40" t="s">
        <v>144</v>
      </c>
      <c r="F65" s="40" t="s">
        <v>145</v>
      </c>
      <c r="G65" s="40">
        <v>1613.91</v>
      </c>
      <c r="H65" s="40" t="s">
        <v>45</v>
      </c>
      <c r="I65" s="41">
        <v>628.57000000000005</v>
      </c>
      <c r="J65" s="41">
        <v>51.05</v>
      </c>
      <c r="K65" s="41" t="s">
        <v>146</v>
      </c>
      <c r="L65" s="41">
        <v>363.13</v>
      </c>
      <c r="M65" s="40" t="s">
        <v>147</v>
      </c>
      <c r="N65" s="40" t="s">
        <v>148</v>
      </c>
      <c r="O65" s="42"/>
      <c r="P65" s="42"/>
      <c r="Q65" s="42"/>
      <c r="R65" s="42"/>
      <c r="S65" s="42"/>
    </row>
    <row r="66" spans="1:19" ht="108" x14ac:dyDescent="0.2">
      <c r="A66" s="37">
        <v>29</v>
      </c>
      <c r="B66" s="38" t="s">
        <v>149</v>
      </c>
      <c r="C66" s="38" t="s">
        <v>426</v>
      </c>
      <c r="D66" s="39">
        <v>0.19</v>
      </c>
      <c r="E66" s="40" t="s">
        <v>150</v>
      </c>
      <c r="F66" s="40" t="s">
        <v>151</v>
      </c>
      <c r="G66" s="40">
        <v>1716.89</v>
      </c>
      <c r="H66" s="40" t="s">
        <v>45</v>
      </c>
      <c r="I66" s="41">
        <v>2142.7399999999998</v>
      </c>
      <c r="J66" s="41">
        <v>591.23</v>
      </c>
      <c r="K66" s="41" t="s">
        <v>152</v>
      </c>
      <c r="L66" s="41">
        <v>326.20999999999998</v>
      </c>
      <c r="M66" s="40" t="s">
        <v>153</v>
      </c>
      <c r="N66" s="40" t="s">
        <v>154</v>
      </c>
      <c r="O66" s="42"/>
      <c r="P66" s="42"/>
      <c r="Q66" s="42"/>
      <c r="R66" s="42"/>
      <c r="S66" s="42"/>
    </row>
    <row r="67" spans="1:19" ht="84" x14ac:dyDescent="0.2">
      <c r="A67" s="37">
        <v>30</v>
      </c>
      <c r="B67" s="38" t="s">
        <v>155</v>
      </c>
      <c r="C67" s="38" t="s">
        <v>427</v>
      </c>
      <c r="D67" s="39">
        <v>24.5</v>
      </c>
      <c r="E67" s="40">
        <v>41.11</v>
      </c>
      <c r="F67" s="40"/>
      <c r="G67" s="40">
        <v>27.59</v>
      </c>
      <c r="H67" s="40" t="s">
        <v>45</v>
      </c>
      <c r="I67" s="41">
        <v>1007.2</v>
      </c>
      <c r="J67" s="41"/>
      <c r="K67" s="41"/>
      <c r="L67" s="41">
        <v>675.96</v>
      </c>
      <c r="M67" s="40"/>
      <c r="N67" s="40"/>
      <c r="O67" s="42"/>
      <c r="P67" s="42"/>
      <c r="Q67" s="42"/>
      <c r="R67" s="42"/>
      <c r="S67" s="42"/>
    </row>
    <row r="68" spans="1:19" ht="60" x14ac:dyDescent="0.2">
      <c r="A68" s="37">
        <v>31</v>
      </c>
      <c r="B68" s="38" t="s">
        <v>113</v>
      </c>
      <c r="C68" s="38" t="s">
        <v>156</v>
      </c>
      <c r="D68" s="39">
        <v>5</v>
      </c>
      <c r="E68" s="40">
        <v>69.7</v>
      </c>
      <c r="F68" s="40"/>
      <c r="G68" s="40">
        <v>69.7</v>
      </c>
      <c r="H68" s="40" t="s">
        <v>45</v>
      </c>
      <c r="I68" s="41">
        <v>348.5</v>
      </c>
      <c r="J68" s="41"/>
      <c r="K68" s="41"/>
      <c r="L68" s="41">
        <v>348.5</v>
      </c>
      <c r="M68" s="40"/>
      <c r="N68" s="40"/>
      <c r="O68" s="42"/>
      <c r="P68" s="42"/>
      <c r="Q68" s="42"/>
      <c r="R68" s="42"/>
      <c r="S68" s="42"/>
    </row>
    <row r="69" spans="1:19" ht="60" x14ac:dyDescent="0.2">
      <c r="A69" s="37">
        <v>32</v>
      </c>
      <c r="B69" s="38" t="s">
        <v>113</v>
      </c>
      <c r="C69" s="38" t="s">
        <v>157</v>
      </c>
      <c r="D69" s="39">
        <v>4</v>
      </c>
      <c r="E69" s="40">
        <v>107.61</v>
      </c>
      <c r="F69" s="40"/>
      <c r="G69" s="40">
        <v>107.61</v>
      </c>
      <c r="H69" s="40" t="s">
        <v>45</v>
      </c>
      <c r="I69" s="41">
        <v>430.44</v>
      </c>
      <c r="J69" s="41"/>
      <c r="K69" s="41"/>
      <c r="L69" s="41">
        <v>430.44</v>
      </c>
      <c r="M69" s="40"/>
      <c r="N69" s="40"/>
      <c r="O69" s="42"/>
      <c r="P69" s="42"/>
      <c r="Q69" s="42"/>
      <c r="R69" s="42"/>
      <c r="S69" s="42"/>
    </row>
    <row r="70" spans="1:19" ht="60" x14ac:dyDescent="0.2">
      <c r="A70" s="37">
        <v>33</v>
      </c>
      <c r="B70" s="38" t="s">
        <v>113</v>
      </c>
      <c r="C70" s="38" t="s">
        <v>158</v>
      </c>
      <c r="D70" s="39">
        <v>2</v>
      </c>
      <c r="E70" s="40">
        <v>102.72</v>
      </c>
      <c r="F70" s="40"/>
      <c r="G70" s="40">
        <v>102.72</v>
      </c>
      <c r="H70" s="40" t="s">
        <v>45</v>
      </c>
      <c r="I70" s="41">
        <v>205.44</v>
      </c>
      <c r="J70" s="41"/>
      <c r="K70" s="41"/>
      <c r="L70" s="41">
        <v>205.44</v>
      </c>
      <c r="M70" s="40"/>
      <c r="N70" s="40"/>
      <c r="O70" s="42"/>
      <c r="P70" s="42"/>
      <c r="Q70" s="42"/>
      <c r="R70" s="42"/>
      <c r="S70" s="42"/>
    </row>
    <row r="71" spans="1:19" ht="60" x14ac:dyDescent="0.2">
      <c r="A71" s="37">
        <v>34</v>
      </c>
      <c r="B71" s="38" t="s">
        <v>113</v>
      </c>
      <c r="C71" s="38" t="s">
        <v>159</v>
      </c>
      <c r="D71" s="39">
        <v>4</v>
      </c>
      <c r="E71" s="40">
        <v>107.61</v>
      </c>
      <c r="F71" s="40"/>
      <c r="G71" s="40">
        <v>107.61</v>
      </c>
      <c r="H71" s="40" t="s">
        <v>45</v>
      </c>
      <c r="I71" s="41">
        <v>430.44</v>
      </c>
      <c r="J71" s="41"/>
      <c r="K71" s="41"/>
      <c r="L71" s="41">
        <v>430.44</v>
      </c>
      <c r="M71" s="40"/>
      <c r="N71" s="40"/>
      <c r="O71" s="42"/>
      <c r="P71" s="42"/>
      <c r="Q71" s="42"/>
      <c r="R71" s="42"/>
      <c r="S71" s="42"/>
    </row>
    <row r="72" spans="1:19" ht="60" x14ac:dyDescent="0.2">
      <c r="A72" s="37">
        <v>35</v>
      </c>
      <c r="B72" s="38" t="s">
        <v>113</v>
      </c>
      <c r="C72" s="38" t="s">
        <v>160</v>
      </c>
      <c r="D72" s="39">
        <v>4</v>
      </c>
      <c r="E72" s="40">
        <v>69.7</v>
      </c>
      <c r="F72" s="40"/>
      <c r="G72" s="40">
        <v>69.7</v>
      </c>
      <c r="H72" s="40" t="s">
        <v>45</v>
      </c>
      <c r="I72" s="41">
        <v>278.8</v>
      </c>
      <c r="J72" s="41"/>
      <c r="K72" s="41"/>
      <c r="L72" s="41">
        <v>278.8</v>
      </c>
      <c r="M72" s="40"/>
      <c r="N72" s="40"/>
      <c r="O72" s="42"/>
      <c r="P72" s="42"/>
      <c r="Q72" s="42"/>
      <c r="R72" s="42"/>
      <c r="S72" s="42"/>
    </row>
    <row r="73" spans="1:19" ht="17.850000000000001" customHeight="1" x14ac:dyDescent="0.2">
      <c r="A73" s="103" t="s">
        <v>161</v>
      </c>
      <c r="B73" s="104"/>
      <c r="C73" s="104"/>
      <c r="D73" s="104"/>
      <c r="E73" s="104"/>
      <c r="F73" s="104"/>
      <c r="G73" s="104"/>
      <c r="H73" s="104"/>
      <c r="I73" s="104"/>
      <c r="J73" s="104"/>
      <c r="K73" s="104"/>
      <c r="L73" s="104"/>
      <c r="M73" s="104"/>
      <c r="N73" s="104"/>
      <c r="O73" s="42"/>
      <c r="P73" s="42"/>
      <c r="Q73" s="42"/>
      <c r="R73" s="42"/>
      <c r="S73" s="42"/>
    </row>
    <row r="74" spans="1:19" ht="108" x14ac:dyDescent="0.2">
      <c r="A74" s="37">
        <v>36</v>
      </c>
      <c r="B74" s="38" t="s">
        <v>129</v>
      </c>
      <c r="C74" s="38" t="s">
        <v>428</v>
      </c>
      <c r="D74" s="39">
        <v>0.01</v>
      </c>
      <c r="E74" s="40" t="s">
        <v>162</v>
      </c>
      <c r="F74" s="40" t="s">
        <v>131</v>
      </c>
      <c r="G74" s="40"/>
      <c r="H74" s="40" t="s">
        <v>45</v>
      </c>
      <c r="I74" s="41">
        <v>12.99</v>
      </c>
      <c r="J74" s="41">
        <v>6.03</v>
      </c>
      <c r="K74" s="41" t="s">
        <v>163</v>
      </c>
      <c r="L74" s="41"/>
      <c r="M74" s="40" t="s">
        <v>133</v>
      </c>
      <c r="N74" s="40" t="s">
        <v>164</v>
      </c>
      <c r="O74" s="42"/>
      <c r="P74" s="42"/>
      <c r="Q74" s="42"/>
      <c r="R74" s="42"/>
      <c r="S74" s="42"/>
    </row>
    <row r="75" spans="1:19" ht="60" x14ac:dyDescent="0.2">
      <c r="A75" s="37">
        <v>37</v>
      </c>
      <c r="B75" s="38" t="s">
        <v>113</v>
      </c>
      <c r="C75" s="38" t="s">
        <v>165</v>
      </c>
      <c r="D75" s="39">
        <v>1</v>
      </c>
      <c r="E75" s="40">
        <v>568.64</v>
      </c>
      <c r="F75" s="40"/>
      <c r="G75" s="40">
        <v>568.64</v>
      </c>
      <c r="H75" s="40" t="s">
        <v>45</v>
      </c>
      <c r="I75" s="41">
        <v>568.64</v>
      </c>
      <c r="J75" s="41"/>
      <c r="K75" s="41"/>
      <c r="L75" s="41">
        <v>568.64</v>
      </c>
      <c r="M75" s="40"/>
      <c r="N75" s="40"/>
      <c r="O75" s="42"/>
      <c r="P75" s="42"/>
      <c r="Q75" s="42"/>
      <c r="R75" s="42"/>
      <c r="S75" s="42"/>
    </row>
    <row r="76" spans="1:19" ht="120" x14ac:dyDescent="0.2">
      <c r="A76" s="37">
        <v>38</v>
      </c>
      <c r="B76" s="38" t="s">
        <v>166</v>
      </c>
      <c r="C76" s="38" t="s">
        <v>429</v>
      </c>
      <c r="D76" s="39" t="s">
        <v>167</v>
      </c>
      <c r="E76" s="40" t="s">
        <v>168</v>
      </c>
      <c r="F76" s="40">
        <v>92.17</v>
      </c>
      <c r="G76" s="40">
        <v>4663.03</v>
      </c>
      <c r="H76" s="40" t="s">
        <v>45</v>
      </c>
      <c r="I76" s="41">
        <v>715.46</v>
      </c>
      <c r="J76" s="41">
        <v>52.2</v>
      </c>
      <c r="K76" s="41">
        <v>8.3000000000000007</v>
      </c>
      <c r="L76" s="41">
        <v>419.67</v>
      </c>
      <c r="M76" s="40">
        <v>68</v>
      </c>
      <c r="N76" s="40">
        <v>6.12</v>
      </c>
      <c r="O76" s="42"/>
      <c r="P76" s="42"/>
      <c r="Q76" s="42"/>
      <c r="R76" s="42"/>
      <c r="S76" s="42"/>
    </row>
    <row r="77" spans="1:19" ht="72" x14ac:dyDescent="0.2">
      <c r="A77" s="37">
        <v>39</v>
      </c>
      <c r="B77" s="38" t="s">
        <v>169</v>
      </c>
      <c r="C77" s="38" t="s">
        <v>430</v>
      </c>
      <c r="D77" s="39">
        <v>1</v>
      </c>
      <c r="E77" s="40">
        <v>38.700000000000003</v>
      </c>
      <c r="F77" s="40"/>
      <c r="G77" s="40">
        <v>25.97</v>
      </c>
      <c r="H77" s="40" t="s">
        <v>45</v>
      </c>
      <c r="I77" s="41">
        <v>38.700000000000003</v>
      </c>
      <c r="J77" s="41"/>
      <c r="K77" s="41"/>
      <c r="L77" s="41">
        <v>25.97</v>
      </c>
      <c r="M77" s="40"/>
      <c r="N77" s="40"/>
      <c r="O77" s="42"/>
      <c r="P77" s="42"/>
      <c r="Q77" s="42"/>
      <c r="R77" s="42"/>
      <c r="S77" s="42"/>
    </row>
    <row r="78" spans="1:19" ht="17.850000000000001" customHeight="1" x14ac:dyDescent="0.2">
      <c r="A78" s="103" t="s">
        <v>170</v>
      </c>
      <c r="B78" s="104"/>
      <c r="C78" s="104"/>
      <c r="D78" s="104"/>
      <c r="E78" s="104"/>
      <c r="F78" s="104"/>
      <c r="G78" s="104"/>
      <c r="H78" s="104"/>
      <c r="I78" s="104"/>
      <c r="J78" s="104"/>
      <c r="K78" s="104"/>
      <c r="L78" s="104"/>
      <c r="M78" s="104"/>
      <c r="N78" s="104"/>
      <c r="O78" s="42"/>
      <c r="P78" s="42"/>
      <c r="Q78" s="42"/>
      <c r="R78" s="42"/>
      <c r="S78" s="42"/>
    </row>
    <row r="79" spans="1:19" ht="144" x14ac:dyDescent="0.2">
      <c r="A79" s="37">
        <v>40</v>
      </c>
      <c r="B79" s="38" t="s">
        <v>171</v>
      </c>
      <c r="C79" s="38" t="s">
        <v>431</v>
      </c>
      <c r="D79" s="39" t="s">
        <v>172</v>
      </c>
      <c r="E79" s="40" t="s">
        <v>173</v>
      </c>
      <c r="F79" s="40"/>
      <c r="G79" s="40"/>
      <c r="H79" s="40" t="s">
        <v>45</v>
      </c>
      <c r="I79" s="41">
        <v>13.92</v>
      </c>
      <c r="J79" s="41">
        <v>9.34</v>
      </c>
      <c r="K79" s="41"/>
      <c r="L79" s="41"/>
      <c r="M79" s="40">
        <v>23.14</v>
      </c>
      <c r="N79" s="40">
        <v>1.04</v>
      </c>
      <c r="O79" s="42"/>
      <c r="P79" s="42"/>
      <c r="Q79" s="42"/>
      <c r="R79" s="42"/>
      <c r="S79" s="42"/>
    </row>
    <row r="80" spans="1:19" ht="60" x14ac:dyDescent="0.2">
      <c r="A80" s="37">
        <v>41</v>
      </c>
      <c r="B80" s="38" t="s">
        <v>174</v>
      </c>
      <c r="C80" s="38" t="s">
        <v>175</v>
      </c>
      <c r="D80" s="39">
        <v>4</v>
      </c>
      <c r="E80" s="40">
        <v>560.9</v>
      </c>
      <c r="F80" s="40">
        <v>560.9</v>
      </c>
      <c r="G80" s="40"/>
      <c r="H80" s="40" t="s">
        <v>45</v>
      </c>
      <c r="I80" s="41">
        <v>2243.6</v>
      </c>
      <c r="J80" s="41"/>
      <c r="K80" s="41">
        <v>2243.6</v>
      </c>
      <c r="L80" s="41"/>
      <c r="M80" s="40"/>
      <c r="N80" s="40"/>
      <c r="O80" s="42"/>
      <c r="P80" s="42"/>
      <c r="Q80" s="42"/>
      <c r="R80" s="42"/>
      <c r="S80" s="42"/>
    </row>
    <row r="81" spans="1:19" ht="120" x14ac:dyDescent="0.2">
      <c r="A81" s="37">
        <v>42</v>
      </c>
      <c r="B81" s="38" t="s">
        <v>166</v>
      </c>
      <c r="C81" s="38" t="s">
        <v>432</v>
      </c>
      <c r="D81" s="39" t="s">
        <v>176</v>
      </c>
      <c r="E81" s="40" t="s">
        <v>168</v>
      </c>
      <c r="F81" s="40">
        <v>92.17</v>
      </c>
      <c r="G81" s="40">
        <v>4663.03</v>
      </c>
      <c r="H81" s="40" t="s">
        <v>45</v>
      </c>
      <c r="I81" s="41">
        <v>1182.8900000000001</v>
      </c>
      <c r="J81" s="41">
        <v>86.31</v>
      </c>
      <c r="K81" s="41">
        <v>13.71</v>
      </c>
      <c r="L81" s="41">
        <v>693.86</v>
      </c>
      <c r="M81" s="40">
        <v>68</v>
      </c>
      <c r="N81" s="40">
        <v>10.119999999999999</v>
      </c>
      <c r="O81" s="42"/>
      <c r="P81" s="42"/>
      <c r="Q81" s="42"/>
      <c r="R81" s="42"/>
      <c r="S81" s="42"/>
    </row>
    <row r="82" spans="1:19" ht="17.850000000000001" customHeight="1" x14ac:dyDescent="0.2">
      <c r="A82" s="103" t="s">
        <v>177</v>
      </c>
      <c r="B82" s="104"/>
      <c r="C82" s="104"/>
      <c r="D82" s="104"/>
      <c r="E82" s="104"/>
      <c r="F82" s="104"/>
      <c r="G82" s="104"/>
      <c r="H82" s="104"/>
      <c r="I82" s="104"/>
      <c r="J82" s="104"/>
      <c r="K82" s="104"/>
      <c r="L82" s="104"/>
      <c r="M82" s="104"/>
      <c r="N82" s="104"/>
      <c r="O82" s="42"/>
      <c r="P82" s="42"/>
      <c r="Q82" s="42"/>
      <c r="R82" s="42"/>
      <c r="S82" s="42"/>
    </row>
    <row r="83" spans="1:19" ht="96" x14ac:dyDescent="0.2">
      <c r="A83" s="37">
        <v>43</v>
      </c>
      <c r="B83" s="38" t="s">
        <v>178</v>
      </c>
      <c r="C83" s="38" t="s">
        <v>433</v>
      </c>
      <c r="D83" s="39">
        <v>1</v>
      </c>
      <c r="E83" s="40" t="s">
        <v>179</v>
      </c>
      <c r="F83" s="40" t="s">
        <v>180</v>
      </c>
      <c r="G83" s="40">
        <v>6.85</v>
      </c>
      <c r="H83" s="40" t="s">
        <v>45</v>
      </c>
      <c r="I83" s="41">
        <v>73.959999999999994</v>
      </c>
      <c r="J83" s="41">
        <v>11.34</v>
      </c>
      <c r="K83" s="41" t="s">
        <v>180</v>
      </c>
      <c r="L83" s="41">
        <v>6.85</v>
      </c>
      <c r="M83" s="40" t="s">
        <v>181</v>
      </c>
      <c r="N83" s="40" t="s">
        <v>181</v>
      </c>
      <c r="O83" s="42"/>
      <c r="P83" s="42"/>
      <c r="Q83" s="42"/>
      <c r="R83" s="42"/>
      <c r="S83" s="42"/>
    </row>
    <row r="84" spans="1:19" ht="120" x14ac:dyDescent="0.2">
      <c r="A84" s="37">
        <v>44</v>
      </c>
      <c r="B84" s="38" t="s">
        <v>182</v>
      </c>
      <c r="C84" s="38" t="s">
        <v>434</v>
      </c>
      <c r="D84" s="39">
        <v>1</v>
      </c>
      <c r="E84" s="40" t="s">
        <v>183</v>
      </c>
      <c r="F84" s="40">
        <v>1.1299999999999999</v>
      </c>
      <c r="G84" s="40">
        <v>98.28</v>
      </c>
      <c r="H84" s="40" t="s">
        <v>45</v>
      </c>
      <c r="I84" s="41">
        <v>173.63</v>
      </c>
      <c r="J84" s="41">
        <v>17.12</v>
      </c>
      <c r="K84" s="41">
        <v>1.1299999999999999</v>
      </c>
      <c r="L84" s="41">
        <v>98.28</v>
      </c>
      <c r="M84" s="40">
        <v>1.8</v>
      </c>
      <c r="N84" s="40">
        <v>1.8</v>
      </c>
      <c r="O84" s="42"/>
      <c r="P84" s="42"/>
      <c r="Q84" s="42"/>
      <c r="R84" s="42"/>
      <c r="S84" s="42"/>
    </row>
    <row r="85" spans="1:19" ht="120" x14ac:dyDescent="0.2">
      <c r="A85" s="37">
        <v>45</v>
      </c>
      <c r="B85" s="38" t="s">
        <v>184</v>
      </c>
      <c r="C85" s="38" t="s">
        <v>435</v>
      </c>
      <c r="D85" s="39" t="s">
        <v>185</v>
      </c>
      <c r="E85" s="40" t="s">
        <v>186</v>
      </c>
      <c r="F85" s="40" t="s">
        <v>187</v>
      </c>
      <c r="G85" s="40">
        <v>129.96</v>
      </c>
      <c r="H85" s="40" t="s">
        <v>45</v>
      </c>
      <c r="I85" s="41">
        <v>1475.87</v>
      </c>
      <c r="J85" s="41">
        <v>167.39</v>
      </c>
      <c r="K85" s="41" t="s">
        <v>188</v>
      </c>
      <c r="L85" s="41">
        <v>194.94</v>
      </c>
      <c r="M85" s="40" t="s">
        <v>189</v>
      </c>
      <c r="N85" s="40" t="s">
        <v>190</v>
      </c>
      <c r="O85" s="42"/>
      <c r="P85" s="42"/>
      <c r="Q85" s="42"/>
      <c r="R85" s="42"/>
      <c r="S85" s="42"/>
    </row>
    <row r="86" spans="1:19" ht="72" x14ac:dyDescent="0.2">
      <c r="A86" s="37">
        <v>46</v>
      </c>
      <c r="B86" s="38" t="s">
        <v>191</v>
      </c>
      <c r="C86" s="38" t="s">
        <v>192</v>
      </c>
      <c r="D86" s="39">
        <v>4</v>
      </c>
      <c r="E86" s="40" t="s">
        <v>193</v>
      </c>
      <c r="F86" s="40">
        <v>14.82</v>
      </c>
      <c r="G86" s="40">
        <v>63.22</v>
      </c>
      <c r="H86" s="40" t="s">
        <v>45</v>
      </c>
      <c r="I86" s="41">
        <v>425.76</v>
      </c>
      <c r="J86" s="41">
        <v>113.6</v>
      </c>
      <c r="K86" s="41">
        <v>59.28</v>
      </c>
      <c r="L86" s="41">
        <v>252.88</v>
      </c>
      <c r="M86" s="40">
        <v>3.33</v>
      </c>
      <c r="N86" s="40">
        <v>13.32</v>
      </c>
      <c r="O86" s="42"/>
      <c r="P86" s="42"/>
      <c r="Q86" s="42"/>
      <c r="R86" s="42"/>
      <c r="S86" s="42"/>
    </row>
    <row r="87" spans="1:19" ht="108" x14ac:dyDescent="0.2">
      <c r="A87" s="37">
        <v>47</v>
      </c>
      <c r="B87" s="38" t="s">
        <v>194</v>
      </c>
      <c r="C87" s="38" t="s">
        <v>436</v>
      </c>
      <c r="D87" s="39">
        <v>4</v>
      </c>
      <c r="E87" s="40" t="s">
        <v>195</v>
      </c>
      <c r="F87" s="40" t="s">
        <v>196</v>
      </c>
      <c r="G87" s="40">
        <v>50.16</v>
      </c>
      <c r="H87" s="40" t="s">
        <v>45</v>
      </c>
      <c r="I87" s="41">
        <v>748.52</v>
      </c>
      <c r="J87" s="41">
        <v>76.88</v>
      </c>
      <c r="K87" s="41" t="s">
        <v>197</v>
      </c>
      <c r="L87" s="41">
        <v>200.64</v>
      </c>
      <c r="M87" s="40" t="s">
        <v>198</v>
      </c>
      <c r="N87" s="40" t="s">
        <v>199</v>
      </c>
      <c r="O87" s="42"/>
      <c r="P87" s="42"/>
      <c r="Q87" s="42"/>
      <c r="R87" s="42"/>
      <c r="S87" s="42"/>
    </row>
    <row r="88" spans="1:19" ht="96" x14ac:dyDescent="0.2">
      <c r="A88" s="37">
        <v>48</v>
      </c>
      <c r="B88" s="38" t="s">
        <v>200</v>
      </c>
      <c r="C88" s="38" t="s">
        <v>437</v>
      </c>
      <c r="D88" s="39">
        <v>4</v>
      </c>
      <c r="E88" s="40" t="s">
        <v>201</v>
      </c>
      <c r="F88" s="40" t="s">
        <v>202</v>
      </c>
      <c r="G88" s="40">
        <v>1.63</v>
      </c>
      <c r="H88" s="40" t="s">
        <v>45</v>
      </c>
      <c r="I88" s="41">
        <v>98</v>
      </c>
      <c r="J88" s="41">
        <v>49.56</v>
      </c>
      <c r="K88" s="41" t="s">
        <v>203</v>
      </c>
      <c r="L88" s="41">
        <v>6.52</v>
      </c>
      <c r="M88" s="40" t="s">
        <v>204</v>
      </c>
      <c r="N88" s="40" t="s">
        <v>205</v>
      </c>
      <c r="O88" s="42"/>
      <c r="P88" s="42"/>
      <c r="Q88" s="42"/>
      <c r="R88" s="42"/>
      <c r="S88" s="42"/>
    </row>
    <row r="89" spans="1:19" ht="60" x14ac:dyDescent="0.2">
      <c r="A89" s="37">
        <v>49</v>
      </c>
      <c r="B89" s="38" t="s">
        <v>113</v>
      </c>
      <c r="C89" s="38" t="s">
        <v>206</v>
      </c>
      <c r="D89" s="39">
        <v>235</v>
      </c>
      <c r="E89" s="40">
        <v>10.87</v>
      </c>
      <c r="F89" s="40"/>
      <c r="G89" s="40">
        <v>10.87</v>
      </c>
      <c r="H89" s="40" t="s">
        <v>45</v>
      </c>
      <c r="I89" s="41">
        <v>2554.4499999999998</v>
      </c>
      <c r="J89" s="41"/>
      <c r="K89" s="41"/>
      <c r="L89" s="41">
        <v>2554.4499999999998</v>
      </c>
      <c r="M89" s="40"/>
      <c r="N89" s="40"/>
      <c r="O89" s="42"/>
      <c r="P89" s="42"/>
      <c r="Q89" s="42"/>
      <c r="R89" s="42"/>
      <c r="S89" s="42"/>
    </row>
    <row r="90" spans="1:19" ht="17.850000000000001" customHeight="1" x14ac:dyDescent="0.2">
      <c r="A90" s="103" t="s">
        <v>207</v>
      </c>
      <c r="B90" s="104"/>
      <c r="C90" s="104"/>
      <c r="D90" s="104"/>
      <c r="E90" s="104"/>
      <c r="F90" s="104"/>
      <c r="G90" s="104"/>
      <c r="H90" s="104"/>
      <c r="I90" s="104"/>
      <c r="J90" s="104"/>
      <c r="K90" s="104"/>
      <c r="L90" s="104"/>
      <c r="M90" s="104"/>
      <c r="N90" s="104"/>
      <c r="O90" s="42"/>
      <c r="P90" s="42"/>
      <c r="Q90" s="42"/>
      <c r="R90" s="42"/>
      <c r="S90" s="42"/>
    </row>
    <row r="91" spans="1:19" ht="108" x14ac:dyDescent="0.2">
      <c r="A91" s="37">
        <v>50</v>
      </c>
      <c r="B91" s="38" t="s">
        <v>208</v>
      </c>
      <c r="C91" s="38" t="s">
        <v>438</v>
      </c>
      <c r="D91" s="39">
        <v>1</v>
      </c>
      <c r="E91" s="40" t="s">
        <v>209</v>
      </c>
      <c r="F91" s="40" t="s">
        <v>210</v>
      </c>
      <c r="G91" s="40">
        <v>3</v>
      </c>
      <c r="H91" s="40" t="s">
        <v>45</v>
      </c>
      <c r="I91" s="41">
        <v>107.07</v>
      </c>
      <c r="J91" s="41">
        <v>23.51</v>
      </c>
      <c r="K91" s="41" t="s">
        <v>210</v>
      </c>
      <c r="L91" s="41">
        <v>3</v>
      </c>
      <c r="M91" s="40" t="s">
        <v>211</v>
      </c>
      <c r="N91" s="40" t="s">
        <v>211</v>
      </c>
      <c r="O91" s="42"/>
      <c r="P91" s="42"/>
      <c r="Q91" s="42"/>
      <c r="R91" s="42"/>
      <c r="S91" s="42"/>
    </row>
    <row r="92" spans="1:19" ht="120" x14ac:dyDescent="0.2">
      <c r="A92" s="37">
        <v>51</v>
      </c>
      <c r="B92" s="38" t="s">
        <v>184</v>
      </c>
      <c r="C92" s="38" t="s">
        <v>435</v>
      </c>
      <c r="D92" s="39" t="s">
        <v>185</v>
      </c>
      <c r="E92" s="40" t="s">
        <v>186</v>
      </c>
      <c r="F92" s="40" t="s">
        <v>187</v>
      </c>
      <c r="G92" s="40">
        <v>129.96</v>
      </c>
      <c r="H92" s="40" t="s">
        <v>45</v>
      </c>
      <c r="I92" s="41">
        <v>1475.87</v>
      </c>
      <c r="J92" s="41">
        <v>167.39</v>
      </c>
      <c r="K92" s="41" t="s">
        <v>188</v>
      </c>
      <c r="L92" s="41">
        <v>194.94</v>
      </c>
      <c r="M92" s="40" t="s">
        <v>189</v>
      </c>
      <c r="N92" s="40" t="s">
        <v>190</v>
      </c>
      <c r="O92" s="42"/>
      <c r="P92" s="42"/>
      <c r="Q92" s="42"/>
      <c r="R92" s="42"/>
      <c r="S92" s="42"/>
    </row>
    <row r="93" spans="1:19" ht="60" x14ac:dyDescent="0.2">
      <c r="A93" s="37">
        <v>52</v>
      </c>
      <c r="B93" s="38" t="s">
        <v>113</v>
      </c>
      <c r="C93" s="38" t="s">
        <v>212</v>
      </c>
      <c r="D93" s="39">
        <v>150</v>
      </c>
      <c r="E93" s="40">
        <v>20.92</v>
      </c>
      <c r="F93" s="40"/>
      <c r="G93" s="40">
        <v>20.92</v>
      </c>
      <c r="H93" s="40" t="s">
        <v>45</v>
      </c>
      <c r="I93" s="41">
        <v>3138</v>
      </c>
      <c r="J93" s="41"/>
      <c r="K93" s="41"/>
      <c r="L93" s="41">
        <v>3138</v>
      </c>
      <c r="M93" s="40"/>
      <c r="N93" s="40"/>
      <c r="O93" s="42"/>
      <c r="P93" s="42"/>
      <c r="Q93" s="42"/>
      <c r="R93" s="42"/>
      <c r="S93" s="42"/>
    </row>
    <row r="94" spans="1:19" ht="108" x14ac:dyDescent="0.2">
      <c r="A94" s="37">
        <v>53</v>
      </c>
      <c r="B94" s="38" t="s">
        <v>213</v>
      </c>
      <c r="C94" s="38" t="s">
        <v>439</v>
      </c>
      <c r="D94" s="39" t="s">
        <v>214</v>
      </c>
      <c r="E94" s="40" t="s">
        <v>215</v>
      </c>
      <c r="F94" s="40" t="s">
        <v>216</v>
      </c>
      <c r="G94" s="40">
        <v>449.09</v>
      </c>
      <c r="H94" s="40" t="s">
        <v>45</v>
      </c>
      <c r="I94" s="41">
        <v>779.75</v>
      </c>
      <c r="J94" s="41">
        <v>70.14</v>
      </c>
      <c r="K94" s="41" t="s">
        <v>217</v>
      </c>
      <c r="L94" s="41">
        <v>404.18</v>
      </c>
      <c r="M94" s="40" t="s">
        <v>218</v>
      </c>
      <c r="N94" s="40" t="s">
        <v>219</v>
      </c>
      <c r="O94" s="42"/>
      <c r="P94" s="42"/>
      <c r="Q94" s="42"/>
      <c r="R94" s="42"/>
      <c r="S94" s="42"/>
    </row>
    <row r="95" spans="1:19" ht="17.850000000000001" customHeight="1" x14ac:dyDescent="0.2">
      <c r="A95" s="103" t="s">
        <v>220</v>
      </c>
      <c r="B95" s="104"/>
      <c r="C95" s="104"/>
      <c r="D95" s="104"/>
      <c r="E95" s="104"/>
      <c r="F95" s="104"/>
      <c r="G95" s="104"/>
      <c r="H95" s="104"/>
      <c r="I95" s="104"/>
      <c r="J95" s="104"/>
      <c r="K95" s="104"/>
      <c r="L95" s="104"/>
      <c r="M95" s="104"/>
      <c r="N95" s="104"/>
      <c r="O95" s="42"/>
      <c r="P95" s="42"/>
      <c r="Q95" s="42"/>
      <c r="R95" s="42"/>
      <c r="S95" s="42"/>
    </row>
    <row r="96" spans="1:19" ht="132" x14ac:dyDescent="0.2">
      <c r="A96" s="37">
        <v>54</v>
      </c>
      <c r="B96" s="38" t="s">
        <v>77</v>
      </c>
      <c r="C96" s="38" t="s">
        <v>440</v>
      </c>
      <c r="D96" s="39" t="s">
        <v>78</v>
      </c>
      <c r="E96" s="40" t="s">
        <v>221</v>
      </c>
      <c r="F96" s="40" t="s">
        <v>222</v>
      </c>
      <c r="G96" s="40"/>
      <c r="H96" s="40" t="s">
        <v>45</v>
      </c>
      <c r="I96" s="41">
        <v>3580.35</v>
      </c>
      <c r="J96" s="41">
        <v>2113.38</v>
      </c>
      <c r="K96" s="41" t="s">
        <v>223</v>
      </c>
      <c r="L96" s="41"/>
      <c r="M96" s="40" t="s">
        <v>224</v>
      </c>
      <c r="N96" s="40" t="s">
        <v>225</v>
      </c>
      <c r="O96" s="42"/>
      <c r="P96" s="42"/>
      <c r="Q96" s="42"/>
      <c r="R96" s="42"/>
      <c r="S96" s="42"/>
    </row>
    <row r="97" spans="1:19" ht="96" x14ac:dyDescent="0.2">
      <c r="A97" s="37">
        <v>55</v>
      </c>
      <c r="B97" s="38" t="s">
        <v>87</v>
      </c>
      <c r="C97" s="38" t="s">
        <v>226</v>
      </c>
      <c r="D97" s="39">
        <v>0.02</v>
      </c>
      <c r="E97" s="40" t="s">
        <v>227</v>
      </c>
      <c r="F97" s="40" t="s">
        <v>228</v>
      </c>
      <c r="G97" s="40"/>
      <c r="H97" s="40" t="s">
        <v>45</v>
      </c>
      <c r="I97" s="41">
        <v>448.11</v>
      </c>
      <c r="J97" s="41">
        <v>265.11</v>
      </c>
      <c r="K97" s="41" t="s">
        <v>229</v>
      </c>
      <c r="L97" s="41"/>
      <c r="M97" s="40" t="s">
        <v>230</v>
      </c>
      <c r="N97" s="40" t="s">
        <v>231</v>
      </c>
      <c r="O97" s="42"/>
      <c r="P97" s="42"/>
      <c r="Q97" s="42"/>
      <c r="R97" s="42"/>
      <c r="S97" s="42"/>
    </row>
    <row r="98" spans="1:19" ht="17.850000000000001" customHeight="1" x14ac:dyDescent="0.2">
      <c r="A98" s="103" t="s">
        <v>232</v>
      </c>
      <c r="B98" s="104"/>
      <c r="C98" s="104"/>
      <c r="D98" s="104"/>
      <c r="E98" s="104"/>
      <c r="F98" s="104"/>
      <c r="G98" s="104"/>
      <c r="H98" s="104"/>
      <c r="I98" s="104"/>
      <c r="J98" s="104"/>
      <c r="K98" s="104"/>
      <c r="L98" s="104"/>
      <c r="M98" s="104"/>
      <c r="N98" s="104"/>
      <c r="O98" s="42"/>
      <c r="P98" s="42"/>
      <c r="Q98" s="42"/>
      <c r="R98" s="42"/>
      <c r="S98" s="42"/>
    </row>
    <row r="99" spans="1:19" ht="60" x14ac:dyDescent="0.2">
      <c r="A99" s="37">
        <v>56</v>
      </c>
      <c r="B99" s="38" t="s">
        <v>233</v>
      </c>
      <c r="C99" s="38" t="s">
        <v>234</v>
      </c>
      <c r="D99" s="39" t="s">
        <v>235</v>
      </c>
      <c r="E99" s="40" t="s">
        <v>236</v>
      </c>
      <c r="F99" s="40" t="s">
        <v>237</v>
      </c>
      <c r="G99" s="40"/>
      <c r="H99" s="40" t="s">
        <v>45</v>
      </c>
      <c r="I99" s="41">
        <v>1252.29</v>
      </c>
      <c r="J99" s="41">
        <v>303.60000000000002</v>
      </c>
      <c r="K99" s="41" t="s">
        <v>238</v>
      </c>
      <c r="L99" s="41"/>
      <c r="M99" s="40" t="s">
        <v>239</v>
      </c>
      <c r="N99" s="40" t="s">
        <v>240</v>
      </c>
      <c r="O99" s="42"/>
      <c r="P99" s="42"/>
      <c r="Q99" s="42"/>
      <c r="R99" s="42"/>
      <c r="S99" s="42"/>
    </row>
    <row r="100" spans="1:19" ht="96" x14ac:dyDescent="0.2">
      <c r="A100" s="37">
        <v>57</v>
      </c>
      <c r="B100" s="38" t="s">
        <v>241</v>
      </c>
      <c r="C100" s="38" t="s">
        <v>242</v>
      </c>
      <c r="D100" s="39" t="s">
        <v>243</v>
      </c>
      <c r="E100" s="40">
        <v>8.49</v>
      </c>
      <c r="F100" s="40">
        <v>3.86</v>
      </c>
      <c r="G100" s="40"/>
      <c r="H100" s="40" t="s">
        <v>45</v>
      </c>
      <c r="I100" s="41">
        <v>2852.64</v>
      </c>
      <c r="J100" s="41"/>
      <c r="K100" s="41">
        <v>1296.96</v>
      </c>
      <c r="L100" s="41"/>
      <c r="M100" s="40"/>
      <c r="N100" s="40"/>
      <c r="O100" s="42"/>
      <c r="P100" s="42"/>
      <c r="Q100" s="42"/>
      <c r="R100" s="42"/>
      <c r="S100" s="42"/>
    </row>
    <row r="101" spans="1:19" ht="17.850000000000001" customHeight="1" x14ac:dyDescent="0.2">
      <c r="A101" s="103" t="s">
        <v>244</v>
      </c>
      <c r="B101" s="104"/>
      <c r="C101" s="104"/>
      <c r="D101" s="104"/>
      <c r="E101" s="104"/>
      <c r="F101" s="104"/>
      <c r="G101" s="104"/>
      <c r="H101" s="104"/>
      <c r="I101" s="104"/>
      <c r="J101" s="104"/>
      <c r="K101" s="104"/>
      <c r="L101" s="104"/>
      <c r="M101" s="104"/>
      <c r="N101" s="104"/>
      <c r="O101" s="42"/>
      <c r="P101" s="42"/>
      <c r="Q101" s="42"/>
      <c r="R101" s="42"/>
      <c r="S101" s="42"/>
    </row>
    <row r="102" spans="1:19" ht="168" x14ac:dyDescent="0.2">
      <c r="A102" s="37">
        <v>58</v>
      </c>
      <c r="B102" s="38" t="s">
        <v>178</v>
      </c>
      <c r="C102" s="38" t="s">
        <v>441</v>
      </c>
      <c r="D102" s="39">
        <v>1</v>
      </c>
      <c r="E102" s="40" t="s">
        <v>245</v>
      </c>
      <c r="F102" s="40" t="s">
        <v>246</v>
      </c>
      <c r="G102" s="40"/>
      <c r="H102" s="40" t="s">
        <v>45</v>
      </c>
      <c r="I102" s="41">
        <v>44.63</v>
      </c>
      <c r="J102" s="41">
        <v>7.94</v>
      </c>
      <c r="K102" s="41" t="s">
        <v>246</v>
      </c>
      <c r="L102" s="41"/>
      <c r="M102" s="40" t="s">
        <v>247</v>
      </c>
      <c r="N102" s="40" t="s">
        <v>248</v>
      </c>
      <c r="O102" s="42"/>
      <c r="P102" s="42"/>
      <c r="Q102" s="42"/>
      <c r="R102" s="42"/>
      <c r="S102" s="42"/>
    </row>
    <row r="103" spans="1:19" ht="180" x14ac:dyDescent="0.2">
      <c r="A103" s="37">
        <v>59</v>
      </c>
      <c r="B103" s="38" t="s">
        <v>208</v>
      </c>
      <c r="C103" s="38" t="s">
        <v>442</v>
      </c>
      <c r="D103" s="39">
        <v>1</v>
      </c>
      <c r="E103" s="40" t="s">
        <v>249</v>
      </c>
      <c r="F103" s="40" t="s">
        <v>250</v>
      </c>
      <c r="G103" s="40"/>
      <c r="H103" s="40" t="s">
        <v>45</v>
      </c>
      <c r="I103" s="41">
        <v>71.819999999999993</v>
      </c>
      <c r="J103" s="41">
        <v>16.46</v>
      </c>
      <c r="K103" s="41" t="s">
        <v>250</v>
      </c>
      <c r="L103" s="41"/>
      <c r="M103" s="40" t="s">
        <v>251</v>
      </c>
      <c r="N103" s="40" t="s">
        <v>252</v>
      </c>
      <c r="O103" s="42"/>
      <c r="P103" s="42"/>
      <c r="Q103" s="42"/>
      <c r="R103" s="42"/>
      <c r="S103" s="42"/>
    </row>
    <row r="104" spans="1:19" ht="192" x14ac:dyDescent="0.2">
      <c r="A104" s="37">
        <v>60</v>
      </c>
      <c r="B104" s="38" t="s">
        <v>182</v>
      </c>
      <c r="C104" s="38" t="s">
        <v>443</v>
      </c>
      <c r="D104" s="39">
        <v>1</v>
      </c>
      <c r="E104" s="40" t="s">
        <v>253</v>
      </c>
      <c r="F104" s="40">
        <v>0.79</v>
      </c>
      <c r="G104" s="40"/>
      <c r="H104" s="40" t="s">
        <v>45</v>
      </c>
      <c r="I104" s="41">
        <v>19.03</v>
      </c>
      <c r="J104" s="41">
        <v>11.98</v>
      </c>
      <c r="K104" s="41">
        <v>0.79</v>
      </c>
      <c r="L104" s="41"/>
      <c r="M104" s="40">
        <v>1.26</v>
      </c>
      <c r="N104" s="40">
        <v>1.26</v>
      </c>
      <c r="O104" s="42"/>
      <c r="P104" s="42"/>
      <c r="Q104" s="42"/>
      <c r="R104" s="42"/>
      <c r="S104" s="42"/>
    </row>
    <row r="105" spans="1:19" ht="192" x14ac:dyDescent="0.2">
      <c r="A105" s="37">
        <v>61</v>
      </c>
      <c r="B105" s="38" t="s">
        <v>184</v>
      </c>
      <c r="C105" s="38" t="s">
        <v>444</v>
      </c>
      <c r="D105" s="39" t="s">
        <v>254</v>
      </c>
      <c r="E105" s="40" t="s">
        <v>255</v>
      </c>
      <c r="F105" s="40" t="s">
        <v>256</v>
      </c>
      <c r="G105" s="40"/>
      <c r="H105" s="40" t="s">
        <v>45</v>
      </c>
      <c r="I105" s="41">
        <v>1659.57</v>
      </c>
      <c r="J105" s="41">
        <v>234.33</v>
      </c>
      <c r="K105" s="41" t="s">
        <v>257</v>
      </c>
      <c r="L105" s="41"/>
      <c r="M105" s="40" t="s">
        <v>258</v>
      </c>
      <c r="N105" s="40" t="s">
        <v>259</v>
      </c>
      <c r="O105" s="42"/>
      <c r="P105" s="42"/>
      <c r="Q105" s="42"/>
      <c r="R105" s="42"/>
      <c r="S105" s="42"/>
    </row>
    <row r="106" spans="1:19" ht="180" x14ac:dyDescent="0.2">
      <c r="A106" s="37">
        <v>62</v>
      </c>
      <c r="B106" s="38" t="s">
        <v>260</v>
      </c>
      <c r="C106" s="38" t="s">
        <v>445</v>
      </c>
      <c r="D106" s="39">
        <v>4</v>
      </c>
      <c r="E106" s="40" t="s">
        <v>261</v>
      </c>
      <c r="F106" s="40" t="s">
        <v>262</v>
      </c>
      <c r="G106" s="40"/>
      <c r="H106" s="40" t="s">
        <v>45</v>
      </c>
      <c r="I106" s="41">
        <v>950.84</v>
      </c>
      <c r="J106" s="41">
        <v>93.2</v>
      </c>
      <c r="K106" s="41" t="s">
        <v>263</v>
      </c>
      <c r="L106" s="41"/>
      <c r="M106" s="40" t="s">
        <v>264</v>
      </c>
      <c r="N106" s="40" t="s">
        <v>265</v>
      </c>
      <c r="O106" s="42"/>
      <c r="P106" s="42"/>
      <c r="Q106" s="42"/>
      <c r="R106" s="42"/>
      <c r="S106" s="42"/>
    </row>
    <row r="107" spans="1:19" ht="180" x14ac:dyDescent="0.2">
      <c r="A107" s="37">
        <v>63</v>
      </c>
      <c r="B107" s="38" t="s">
        <v>194</v>
      </c>
      <c r="C107" s="38" t="s">
        <v>446</v>
      </c>
      <c r="D107" s="39">
        <v>4</v>
      </c>
      <c r="E107" s="40" t="s">
        <v>266</v>
      </c>
      <c r="F107" s="40" t="s">
        <v>267</v>
      </c>
      <c r="G107" s="40"/>
      <c r="H107" s="40" t="s">
        <v>45</v>
      </c>
      <c r="I107" s="41">
        <v>314.68</v>
      </c>
      <c r="J107" s="41">
        <v>53.8</v>
      </c>
      <c r="K107" s="41" t="s">
        <v>268</v>
      </c>
      <c r="L107" s="41"/>
      <c r="M107" s="40" t="s">
        <v>269</v>
      </c>
      <c r="N107" s="40" t="s">
        <v>270</v>
      </c>
      <c r="O107" s="42"/>
      <c r="P107" s="42"/>
      <c r="Q107" s="42"/>
      <c r="R107" s="42"/>
      <c r="S107" s="42"/>
    </row>
    <row r="108" spans="1:19" ht="168" x14ac:dyDescent="0.2">
      <c r="A108" s="37">
        <v>64</v>
      </c>
      <c r="B108" s="38" t="s">
        <v>200</v>
      </c>
      <c r="C108" s="38" t="s">
        <v>447</v>
      </c>
      <c r="D108" s="39">
        <v>4</v>
      </c>
      <c r="E108" s="40" t="s">
        <v>271</v>
      </c>
      <c r="F108" s="40" t="s">
        <v>272</v>
      </c>
      <c r="G108" s="40"/>
      <c r="H108" s="40" t="s">
        <v>45</v>
      </c>
      <c r="I108" s="41">
        <v>61.8</v>
      </c>
      <c r="J108" s="41">
        <v>34.68</v>
      </c>
      <c r="K108" s="41" t="s">
        <v>273</v>
      </c>
      <c r="L108" s="41"/>
      <c r="M108" s="40" t="s">
        <v>274</v>
      </c>
      <c r="N108" s="40" t="s">
        <v>275</v>
      </c>
      <c r="O108" s="42"/>
      <c r="P108" s="42"/>
      <c r="Q108" s="42"/>
      <c r="R108" s="42"/>
      <c r="S108" s="42"/>
    </row>
    <row r="109" spans="1:19" ht="17.850000000000001" customHeight="1" x14ac:dyDescent="0.2">
      <c r="A109" s="103" t="s">
        <v>276</v>
      </c>
      <c r="B109" s="104"/>
      <c r="C109" s="104"/>
      <c r="D109" s="104"/>
      <c r="E109" s="104"/>
      <c r="F109" s="104"/>
      <c r="G109" s="104"/>
      <c r="H109" s="104"/>
      <c r="I109" s="104"/>
      <c r="J109" s="104"/>
      <c r="K109" s="104"/>
      <c r="L109" s="104"/>
      <c r="M109" s="104"/>
      <c r="N109" s="104"/>
      <c r="O109" s="42"/>
      <c r="P109" s="42"/>
      <c r="Q109" s="42"/>
      <c r="R109" s="42"/>
      <c r="S109" s="42"/>
    </row>
    <row r="110" spans="1:19" ht="60" x14ac:dyDescent="0.2">
      <c r="A110" s="37">
        <v>65</v>
      </c>
      <c r="B110" s="38" t="s">
        <v>277</v>
      </c>
      <c r="C110" s="38" t="s">
        <v>278</v>
      </c>
      <c r="D110" s="39" t="s">
        <v>279</v>
      </c>
      <c r="E110" s="40" t="s">
        <v>280</v>
      </c>
      <c r="F110" s="40"/>
      <c r="G110" s="40"/>
      <c r="H110" s="40" t="s">
        <v>45</v>
      </c>
      <c r="I110" s="41">
        <v>7105.86</v>
      </c>
      <c r="J110" s="41">
        <v>7105.86</v>
      </c>
      <c r="K110" s="41"/>
      <c r="L110" s="41"/>
      <c r="M110" s="40"/>
      <c r="N110" s="40"/>
      <c r="O110" s="42"/>
      <c r="P110" s="42"/>
      <c r="Q110" s="42"/>
      <c r="R110" s="42"/>
      <c r="S110" s="42"/>
    </row>
    <row r="111" spans="1:19" ht="60" x14ac:dyDescent="0.2">
      <c r="A111" s="105">
        <v>66</v>
      </c>
      <c r="B111" s="106" t="s">
        <v>277</v>
      </c>
      <c r="C111" s="106" t="s">
        <v>281</v>
      </c>
      <c r="D111" s="107" t="s">
        <v>279</v>
      </c>
      <c r="E111" s="108" t="s">
        <v>282</v>
      </c>
      <c r="F111" s="108"/>
      <c r="G111" s="108"/>
      <c r="H111" s="108" t="s">
        <v>45</v>
      </c>
      <c r="I111" s="109">
        <v>15442.66</v>
      </c>
      <c r="J111" s="109">
        <v>15442.66</v>
      </c>
      <c r="K111" s="109"/>
      <c r="L111" s="109"/>
      <c r="M111" s="108"/>
      <c r="N111" s="108"/>
      <c r="O111" s="42"/>
      <c r="P111" s="42"/>
      <c r="Q111" s="42"/>
      <c r="R111" s="42"/>
      <c r="S111" s="42"/>
    </row>
    <row r="112" spans="1:19" ht="36" x14ac:dyDescent="0.2">
      <c r="A112" s="110" t="s">
        <v>283</v>
      </c>
      <c r="B112" s="111"/>
      <c r="C112" s="111"/>
      <c r="D112" s="111"/>
      <c r="E112" s="111"/>
      <c r="F112" s="111"/>
      <c r="G112" s="111"/>
      <c r="H112" s="111"/>
      <c r="I112" s="109">
        <v>1666304.02</v>
      </c>
      <c r="J112" s="109"/>
      <c r="K112" s="109"/>
      <c r="L112" s="109"/>
      <c r="M112" s="108"/>
      <c r="N112" s="108" t="s">
        <v>284</v>
      </c>
      <c r="O112" s="42"/>
      <c r="P112" s="42"/>
      <c r="Q112" s="42"/>
      <c r="R112" s="42"/>
      <c r="S112" s="42"/>
    </row>
    <row r="113" spans="1:19" ht="17.850000000000001" customHeight="1" x14ac:dyDescent="0.2">
      <c r="A113" s="101" t="s">
        <v>285</v>
      </c>
      <c r="B113" s="102"/>
      <c r="C113" s="102"/>
      <c r="D113" s="102"/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42"/>
      <c r="P113" s="42"/>
      <c r="Q113" s="42"/>
      <c r="R113" s="42"/>
      <c r="S113" s="42"/>
    </row>
    <row r="114" spans="1:19" ht="17.850000000000001" customHeight="1" x14ac:dyDescent="0.2">
      <c r="A114" s="103" t="s">
        <v>286</v>
      </c>
      <c r="B114" s="104"/>
      <c r="C114" s="104"/>
      <c r="D114" s="104"/>
      <c r="E114" s="104"/>
      <c r="F114" s="104"/>
      <c r="G114" s="104"/>
      <c r="H114" s="104"/>
      <c r="I114" s="104"/>
      <c r="J114" s="104"/>
      <c r="K114" s="104"/>
      <c r="L114" s="104"/>
      <c r="M114" s="104"/>
      <c r="N114" s="104"/>
      <c r="O114" s="42"/>
      <c r="P114" s="42"/>
      <c r="Q114" s="42"/>
      <c r="R114" s="42"/>
      <c r="S114" s="42"/>
    </row>
    <row r="115" spans="1:19" ht="144" x14ac:dyDescent="0.2">
      <c r="A115" s="37">
        <v>67</v>
      </c>
      <c r="B115" s="38" t="s">
        <v>171</v>
      </c>
      <c r="C115" s="38" t="s">
        <v>448</v>
      </c>
      <c r="D115" s="39" t="s">
        <v>287</v>
      </c>
      <c r="E115" s="40" t="s">
        <v>173</v>
      </c>
      <c r="F115" s="40"/>
      <c r="G115" s="40"/>
      <c r="H115" s="40" t="s">
        <v>288</v>
      </c>
      <c r="I115" s="41">
        <v>272.17</v>
      </c>
      <c r="J115" s="41">
        <v>182.66</v>
      </c>
      <c r="K115" s="41"/>
      <c r="L115" s="41"/>
      <c r="M115" s="40">
        <v>23.14</v>
      </c>
      <c r="N115" s="40">
        <v>20.36</v>
      </c>
      <c r="O115" s="42"/>
      <c r="P115" s="42"/>
      <c r="Q115" s="42"/>
      <c r="R115" s="42"/>
      <c r="S115" s="42"/>
    </row>
    <row r="116" spans="1:19" ht="60" x14ac:dyDescent="0.2">
      <c r="A116" s="37">
        <v>68</v>
      </c>
      <c r="B116" s="38" t="s">
        <v>174</v>
      </c>
      <c r="C116" s="38" t="s">
        <v>175</v>
      </c>
      <c r="D116" s="39" t="s">
        <v>289</v>
      </c>
      <c r="E116" s="40">
        <v>560.9</v>
      </c>
      <c r="F116" s="40">
        <v>560.9</v>
      </c>
      <c r="G116" s="40"/>
      <c r="H116" s="40" t="s">
        <v>288</v>
      </c>
      <c r="I116" s="41">
        <v>117789</v>
      </c>
      <c r="J116" s="41"/>
      <c r="K116" s="41">
        <v>117789</v>
      </c>
      <c r="L116" s="41"/>
      <c r="M116" s="40"/>
      <c r="N116" s="40"/>
      <c r="O116" s="42"/>
      <c r="P116" s="42"/>
      <c r="Q116" s="42"/>
      <c r="R116" s="42"/>
      <c r="S116" s="42"/>
    </row>
    <row r="117" spans="1:19" ht="108" x14ac:dyDescent="0.2">
      <c r="A117" s="37">
        <v>69</v>
      </c>
      <c r="B117" s="38" t="s">
        <v>290</v>
      </c>
      <c r="C117" s="38" t="s">
        <v>449</v>
      </c>
      <c r="D117" s="39" t="s">
        <v>291</v>
      </c>
      <c r="E117" s="40" t="s">
        <v>292</v>
      </c>
      <c r="F117" s="40"/>
      <c r="G117" s="40"/>
      <c r="H117" s="40" t="s">
        <v>288</v>
      </c>
      <c r="I117" s="41">
        <v>247.91</v>
      </c>
      <c r="J117" s="41">
        <v>166.38</v>
      </c>
      <c r="K117" s="41"/>
      <c r="L117" s="41"/>
      <c r="M117" s="40">
        <v>113.3</v>
      </c>
      <c r="N117" s="40">
        <v>22.18</v>
      </c>
      <c r="O117" s="42"/>
      <c r="P117" s="42"/>
      <c r="Q117" s="42"/>
      <c r="R117" s="42"/>
      <c r="S117" s="42"/>
    </row>
    <row r="118" spans="1:19" ht="96" x14ac:dyDescent="0.2">
      <c r="A118" s="37">
        <v>70</v>
      </c>
      <c r="B118" s="38" t="s">
        <v>293</v>
      </c>
      <c r="C118" s="38" t="s">
        <v>294</v>
      </c>
      <c r="D118" s="39" t="s">
        <v>295</v>
      </c>
      <c r="E118" s="40">
        <v>14.72</v>
      </c>
      <c r="F118" s="40">
        <v>6.69</v>
      </c>
      <c r="G118" s="40"/>
      <c r="H118" s="40" t="s">
        <v>288</v>
      </c>
      <c r="I118" s="41">
        <v>547.61</v>
      </c>
      <c r="J118" s="41"/>
      <c r="K118" s="41">
        <v>248.88</v>
      </c>
      <c r="L118" s="41"/>
      <c r="M118" s="40"/>
      <c r="N118" s="40"/>
      <c r="O118" s="42"/>
      <c r="P118" s="42"/>
      <c r="Q118" s="42"/>
      <c r="R118" s="42"/>
      <c r="S118" s="42"/>
    </row>
    <row r="119" spans="1:19" ht="108" x14ac:dyDescent="0.2">
      <c r="A119" s="37">
        <v>71</v>
      </c>
      <c r="B119" s="38" t="s">
        <v>296</v>
      </c>
      <c r="C119" s="38" t="s">
        <v>450</v>
      </c>
      <c r="D119" s="39" t="s">
        <v>297</v>
      </c>
      <c r="E119" s="40" t="s">
        <v>298</v>
      </c>
      <c r="F119" s="40"/>
      <c r="G119" s="40"/>
      <c r="H119" s="40" t="s">
        <v>288</v>
      </c>
      <c r="I119" s="41">
        <v>925.16</v>
      </c>
      <c r="J119" s="41">
        <v>620.91</v>
      </c>
      <c r="K119" s="41"/>
      <c r="L119" s="41"/>
      <c r="M119" s="40">
        <v>121</v>
      </c>
      <c r="N119" s="40">
        <v>82.79</v>
      </c>
      <c r="O119" s="42"/>
      <c r="P119" s="42"/>
      <c r="Q119" s="42"/>
      <c r="R119" s="42"/>
      <c r="S119" s="42"/>
    </row>
    <row r="120" spans="1:19" ht="17.850000000000001" customHeight="1" x14ac:dyDescent="0.2">
      <c r="A120" s="103" t="s">
        <v>299</v>
      </c>
      <c r="B120" s="104"/>
      <c r="C120" s="104"/>
      <c r="D120" s="104"/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42"/>
      <c r="P120" s="42"/>
      <c r="Q120" s="42"/>
      <c r="R120" s="42"/>
      <c r="S120" s="42"/>
    </row>
    <row r="121" spans="1:19" ht="132" x14ac:dyDescent="0.2">
      <c r="A121" s="37">
        <v>72</v>
      </c>
      <c r="B121" s="38" t="s">
        <v>300</v>
      </c>
      <c r="C121" s="38" t="s">
        <v>451</v>
      </c>
      <c r="D121" s="39" t="s">
        <v>301</v>
      </c>
      <c r="E121" s="40" t="s">
        <v>302</v>
      </c>
      <c r="F121" s="40" t="s">
        <v>303</v>
      </c>
      <c r="G121" s="40">
        <v>131019.49</v>
      </c>
      <c r="H121" s="40" t="s">
        <v>288</v>
      </c>
      <c r="I121" s="41">
        <v>6150.17</v>
      </c>
      <c r="J121" s="41">
        <v>43.24</v>
      </c>
      <c r="K121" s="41" t="s">
        <v>304</v>
      </c>
      <c r="L121" s="41">
        <v>4035.4</v>
      </c>
      <c r="M121" s="40" t="s">
        <v>305</v>
      </c>
      <c r="N121" s="40" t="s">
        <v>306</v>
      </c>
      <c r="O121" s="42"/>
      <c r="P121" s="42"/>
      <c r="Q121" s="42"/>
      <c r="R121" s="42"/>
      <c r="S121" s="42"/>
    </row>
    <row r="122" spans="1:19" ht="120" x14ac:dyDescent="0.2">
      <c r="A122" s="37">
        <v>73</v>
      </c>
      <c r="B122" s="38" t="s">
        <v>307</v>
      </c>
      <c r="C122" s="38" t="s">
        <v>452</v>
      </c>
      <c r="D122" s="39" t="s">
        <v>291</v>
      </c>
      <c r="E122" s="40" t="s">
        <v>308</v>
      </c>
      <c r="F122" s="40" t="s">
        <v>309</v>
      </c>
      <c r="G122" s="40">
        <v>98077.29</v>
      </c>
      <c r="H122" s="40" t="s">
        <v>288</v>
      </c>
      <c r="I122" s="41">
        <v>31410.21</v>
      </c>
      <c r="J122" s="41">
        <v>1312.56</v>
      </c>
      <c r="K122" s="41" t="s">
        <v>310</v>
      </c>
      <c r="L122" s="41">
        <v>19203.53</v>
      </c>
      <c r="M122" s="40" t="s">
        <v>311</v>
      </c>
      <c r="N122" s="40" t="s">
        <v>312</v>
      </c>
      <c r="O122" s="42"/>
      <c r="P122" s="42"/>
      <c r="Q122" s="42"/>
      <c r="R122" s="42"/>
      <c r="S122" s="42"/>
    </row>
    <row r="123" spans="1:19" ht="96" x14ac:dyDescent="0.2">
      <c r="A123" s="37">
        <v>74</v>
      </c>
      <c r="B123" s="38" t="s">
        <v>313</v>
      </c>
      <c r="C123" s="38" t="s">
        <v>453</v>
      </c>
      <c r="D123" s="39" t="s">
        <v>314</v>
      </c>
      <c r="E123" s="40" t="s">
        <v>315</v>
      </c>
      <c r="F123" s="40" t="s">
        <v>316</v>
      </c>
      <c r="G123" s="40">
        <v>133749.20000000001</v>
      </c>
      <c r="H123" s="40" t="s">
        <v>288</v>
      </c>
      <c r="I123" s="41">
        <v>14460.48</v>
      </c>
      <c r="J123" s="41">
        <v>723.82</v>
      </c>
      <c r="K123" s="41" t="s">
        <v>317</v>
      </c>
      <c r="L123" s="41">
        <v>8559.9500000000007</v>
      </c>
      <c r="M123" s="40" t="s">
        <v>318</v>
      </c>
      <c r="N123" s="40" t="s">
        <v>319</v>
      </c>
      <c r="O123" s="42"/>
      <c r="P123" s="42"/>
      <c r="Q123" s="42"/>
      <c r="R123" s="42"/>
      <c r="S123" s="42"/>
    </row>
    <row r="124" spans="1:19" ht="72" x14ac:dyDescent="0.2">
      <c r="A124" s="37">
        <v>75</v>
      </c>
      <c r="B124" s="38" t="s">
        <v>320</v>
      </c>
      <c r="C124" s="38" t="s">
        <v>454</v>
      </c>
      <c r="D124" s="39" t="s">
        <v>321</v>
      </c>
      <c r="E124" s="40">
        <v>3690.37</v>
      </c>
      <c r="F124" s="40"/>
      <c r="G124" s="40">
        <v>2476.7600000000002</v>
      </c>
      <c r="H124" s="40" t="s">
        <v>288</v>
      </c>
      <c r="I124" s="41">
        <v>675.12</v>
      </c>
      <c r="J124" s="41"/>
      <c r="K124" s="41"/>
      <c r="L124" s="41">
        <v>453.1</v>
      </c>
      <c r="M124" s="40"/>
      <c r="N124" s="40"/>
      <c r="O124" s="42"/>
      <c r="P124" s="42"/>
      <c r="Q124" s="42"/>
      <c r="R124" s="42"/>
      <c r="S124" s="42"/>
    </row>
    <row r="125" spans="1:19" ht="72" x14ac:dyDescent="0.2">
      <c r="A125" s="37">
        <v>76</v>
      </c>
      <c r="B125" s="38" t="s">
        <v>322</v>
      </c>
      <c r="C125" s="38" t="s">
        <v>455</v>
      </c>
      <c r="D125" s="39" t="s">
        <v>323</v>
      </c>
      <c r="E125" s="40">
        <v>3039</v>
      </c>
      <c r="F125" s="40"/>
      <c r="G125" s="40">
        <v>2039.6</v>
      </c>
      <c r="H125" s="40" t="s">
        <v>288</v>
      </c>
      <c r="I125" s="41">
        <v>1394.17</v>
      </c>
      <c r="J125" s="41"/>
      <c r="K125" s="41"/>
      <c r="L125" s="41">
        <v>935.69</v>
      </c>
      <c r="M125" s="40"/>
      <c r="N125" s="40"/>
      <c r="O125" s="42"/>
      <c r="P125" s="42"/>
      <c r="Q125" s="42"/>
      <c r="R125" s="42"/>
      <c r="S125" s="42"/>
    </row>
    <row r="126" spans="1:19" ht="72" x14ac:dyDescent="0.2">
      <c r="A126" s="37">
        <v>77</v>
      </c>
      <c r="B126" s="38" t="s">
        <v>324</v>
      </c>
      <c r="C126" s="38" t="s">
        <v>456</v>
      </c>
      <c r="D126" s="39" t="s">
        <v>325</v>
      </c>
      <c r="E126" s="40">
        <v>2816.67</v>
      </c>
      <c r="F126" s="40"/>
      <c r="G126" s="40">
        <v>1890.38</v>
      </c>
      <c r="H126" s="40" t="s">
        <v>288</v>
      </c>
      <c r="I126" s="41">
        <v>1422.76</v>
      </c>
      <c r="J126" s="41"/>
      <c r="K126" s="41"/>
      <c r="L126" s="41">
        <v>954.87</v>
      </c>
      <c r="M126" s="40"/>
      <c r="N126" s="40"/>
      <c r="O126" s="42"/>
      <c r="P126" s="42"/>
      <c r="Q126" s="42"/>
      <c r="R126" s="42"/>
      <c r="S126" s="42"/>
    </row>
    <row r="127" spans="1:19" ht="72" x14ac:dyDescent="0.2">
      <c r="A127" s="37">
        <v>78</v>
      </c>
      <c r="B127" s="38" t="s">
        <v>326</v>
      </c>
      <c r="C127" s="38" t="s">
        <v>457</v>
      </c>
      <c r="D127" s="39" t="s">
        <v>327</v>
      </c>
      <c r="E127" s="40">
        <v>2574.81</v>
      </c>
      <c r="F127" s="40"/>
      <c r="G127" s="40">
        <v>1728.06</v>
      </c>
      <c r="H127" s="40" t="s">
        <v>288</v>
      </c>
      <c r="I127" s="41">
        <v>847.73</v>
      </c>
      <c r="J127" s="41"/>
      <c r="K127" s="41"/>
      <c r="L127" s="41">
        <v>568.95000000000005</v>
      </c>
      <c r="M127" s="40"/>
      <c r="N127" s="40"/>
      <c r="O127" s="42"/>
      <c r="P127" s="42"/>
      <c r="Q127" s="42"/>
      <c r="R127" s="42"/>
      <c r="S127" s="42"/>
    </row>
    <row r="128" spans="1:19" ht="96" x14ac:dyDescent="0.2">
      <c r="A128" s="37">
        <v>79</v>
      </c>
      <c r="B128" s="38" t="s">
        <v>328</v>
      </c>
      <c r="C128" s="38" t="s">
        <v>458</v>
      </c>
      <c r="D128" s="39" t="s">
        <v>329</v>
      </c>
      <c r="E128" s="40" t="s">
        <v>330</v>
      </c>
      <c r="F128" s="40" t="s">
        <v>331</v>
      </c>
      <c r="G128" s="40">
        <v>6800</v>
      </c>
      <c r="H128" s="40" t="s">
        <v>288</v>
      </c>
      <c r="I128" s="41">
        <v>596.97</v>
      </c>
      <c r="J128" s="41">
        <v>31.01</v>
      </c>
      <c r="K128" s="41" t="s">
        <v>332</v>
      </c>
      <c r="L128" s="41">
        <v>367.74</v>
      </c>
      <c r="M128" s="40" t="s">
        <v>333</v>
      </c>
      <c r="N128" s="40" t="s">
        <v>334</v>
      </c>
      <c r="O128" s="42"/>
      <c r="P128" s="42"/>
      <c r="Q128" s="42"/>
      <c r="R128" s="42"/>
      <c r="S128" s="42"/>
    </row>
    <row r="129" spans="1:19" ht="108" x14ac:dyDescent="0.2">
      <c r="A129" s="37">
        <v>80</v>
      </c>
      <c r="B129" s="38" t="s">
        <v>335</v>
      </c>
      <c r="C129" s="38" t="s">
        <v>459</v>
      </c>
      <c r="D129" s="39" t="s">
        <v>336</v>
      </c>
      <c r="E129" s="40" t="s">
        <v>337</v>
      </c>
      <c r="F129" s="40" t="s">
        <v>338</v>
      </c>
      <c r="G129" s="40">
        <v>10682.99</v>
      </c>
      <c r="H129" s="40" t="s">
        <v>288</v>
      </c>
      <c r="I129" s="41">
        <v>5342.76</v>
      </c>
      <c r="J129" s="41">
        <v>351.09</v>
      </c>
      <c r="K129" s="41" t="s">
        <v>339</v>
      </c>
      <c r="L129" s="41">
        <v>3215.15</v>
      </c>
      <c r="M129" s="40" t="s">
        <v>340</v>
      </c>
      <c r="N129" s="40" t="s">
        <v>341</v>
      </c>
      <c r="O129" s="42"/>
      <c r="P129" s="42"/>
      <c r="Q129" s="42"/>
      <c r="R129" s="42"/>
      <c r="S129" s="42"/>
    </row>
    <row r="130" spans="1:19" ht="132" x14ac:dyDescent="0.2">
      <c r="A130" s="37">
        <v>81</v>
      </c>
      <c r="B130" s="38" t="s">
        <v>342</v>
      </c>
      <c r="C130" s="38" t="s">
        <v>460</v>
      </c>
      <c r="D130" s="39" t="s">
        <v>343</v>
      </c>
      <c r="E130" s="40" t="s">
        <v>344</v>
      </c>
      <c r="F130" s="40">
        <v>101.64</v>
      </c>
      <c r="G130" s="40">
        <v>1956.83</v>
      </c>
      <c r="H130" s="40" t="s">
        <v>288</v>
      </c>
      <c r="I130" s="41">
        <v>3476.29</v>
      </c>
      <c r="J130" s="41">
        <v>130.52000000000001</v>
      </c>
      <c r="K130" s="41">
        <v>108.75</v>
      </c>
      <c r="L130" s="41">
        <v>2093.81</v>
      </c>
      <c r="M130" s="40">
        <v>14.3</v>
      </c>
      <c r="N130" s="40">
        <v>15.3</v>
      </c>
      <c r="O130" s="42"/>
      <c r="P130" s="42"/>
      <c r="Q130" s="42"/>
      <c r="R130" s="42"/>
      <c r="S130" s="42"/>
    </row>
    <row r="131" spans="1:19" ht="132" x14ac:dyDescent="0.2">
      <c r="A131" s="37">
        <v>82</v>
      </c>
      <c r="B131" s="38" t="s">
        <v>345</v>
      </c>
      <c r="C131" s="38" t="s">
        <v>461</v>
      </c>
      <c r="D131" s="39" t="s">
        <v>346</v>
      </c>
      <c r="E131" s="40" t="s">
        <v>347</v>
      </c>
      <c r="F131" s="40">
        <v>75.930000000000007</v>
      </c>
      <c r="G131" s="40"/>
      <c r="H131" s="40" t="s">
        <v>288</v>
      </c>
      <c r="I131" s="41">
        <v>707.14</v>
      </c>
      <c r="J131" s="41">
        <v>344.75</v>
      </c>
      <c r="K131" s="41">
        <v>129.84</v>
      </c>
      <c r="L131" s="41"/>
      <c r="M131" s="40">
        <v>21.2</v>
      </c>
      <c r="N131" s="40">
        <v>36.25</v>
      </c>
      <c r="O131" s="42"/>
      <c r="P131" s="42"/>
      <c r="Q131" s="42"/>
      <c r="R131" s="42"/>
      <c r="S131" s="42"/>
    </row>
    <row r="132" spans="1:19" ht="17.850000000000001" customHeight="1" x14ac:dyDescent="0.2">
      <c r="A132" s="103" t="s">
        <v>348</v>
      </c>
      <c r="B132" s="104"/>
      <c r="C132" s="104"/>
      <c r="D132" s="104"/>
      <c r="E132" s="104"/>
      <c r="F132" s="104"/>
      <c r="G132" s="104"/>
      <c r="H132" s="104"/>
      <c r="I132" s="104"/>
      <c r="J132" s="104"/>
      <c r="K132" s="104"/>
      <c r="L132" s="104"/>
      <c r="M132" s="104"/>
      <c r="N132" s="104"/>
      <c r="O132" s="42"/>
      <c r="P132" s="42"/>
      <c r="Q132" s="42"/>
      <c r="R132" s="42"/>
      <c r="S132" s="42"/>
    </row>
    <row r="133" spans="1:19" ht="108" x14ac:dyDescent="0.2">
      <c r="A133" s="37">
        <v>83</v>
      </c>
      <c r="B133" s="38" t="s">
        <v>349</v>
      </c>
      <c r="C133" s="38" t="s">
        <v>462</v>
      </c>
      <c r="D133" s="39" t="s">
        <v>350</v>
      </c>
      <c r="E133" s="40" t="s">
        <v>351</v>
      </c>
      <c r="F133" s="40" t="s">
        <v>52</v>
      </c>
      <c r="G133" s="40">
        <v>130.03</v>
      </c>
      <c r="H133" s="40" t="s">
        <v>288</v>
      </c>
      <c r="I133" s="41">
        <v>2872.8</v>
      </c>
      <c r="J133" s="41">
        <v>266.22000000000003</v>
      </c>
      <c r="K133" s="41" t="s">
        <v>352</v>
      </c>
      <c r="L133" s="41">
        <v>1170.27</v>
      </c>
      <c r="M133" s="40" t="s">
        <v>353</v>
      </c>
      <c r="N133" s="40" t="s">
        <v>354</v>
      </c>
      <c r="O133" s="42"/>
      <c r="P133" s="42"/>
      <c r="Q133" s="42"/>
      <c r="R133" s="42"/>
      <c r="S133" s="42"/>
    </row>
    <row r="134" spans="1:19" ht="132" x14ac:dyDescent="0.2">
      <c r="A134" s="37">
        <v>84</v>
      </c>
      <c r="B134" s="38" t="s">
        <v>355</v>
      </c>
      <c r="C134" s="38" t="s">
        <v>463</v>
      </c>
      <c r="D134" s="39" t="s">
        <v>356</v>
      </c>
      <c r="E134" s="40" t="s">
        <v>357</v>
      </c>
      <c r="F134" s="40" t="s">
        <v>358</v>
      </c>
      <c r="G134" s="40">
        <v>398.2</v>
      </c>
      <c r="H134" s="40" t="s">
        <v>288</v>
      </c>
      <c r="I134" s="41">
        <v>891.34</v>
      </c>
      <c r="J134" s="41">
        <v>82.22</v>
      </c>
      <c r="K134" s="41" t="s">
        <v>359</v>
      </c>
      <c r="L134" s="41">
        <v>477.84</v>
      </c>
      <c r="M134" s="40" t="s">
        <v>360</v>
      </c>
      <c r="N134" s="40" t="s">
        <v>361</v>
      </c>
      <c r="O134" s="42"/>
      <c r="P134" s="42"/>
      <c r="Q134" s="42"/>
      <c r="R134" s="42"/>
      <c r="S134" s="42"/>
    </row>
    <row r="135" spans="1:19" ht="132" x14ac:dyDescent="0.2">
      <c r="A135" s="37">
        <v>85</v>
      </c>
      <c r="B135" s="38" t="s">
        <v>362</v>
      </c>
      <c r="C135" s="38" t="s">
        <v>464</v>
      </c>
      <c r="D135" s="39" t="s">
        <v>350</v>
      </c>
      <c r="E135" s="40" t="s">
        <v>363</v>
      </c>
      <c r="F135" s="40">
        <v>0.24</v>
      </c>
      <c r="G135" s="40">
        <v>1376.89</v>
      </c>
      <c r="H135" s="40" t="s">
        <v>288</v>
      </c>
      <c r="I135" s="41">
        <v>18878.580000000002</v>
      </c>
      <c r="J135" s="41">
        <v>276.02999999999997</v>
      </c>
      <c r="K135" s="41">
        <v>2.16</v>
      </c>
      <c r="L135" s="41">
        <v>12392.01</v>
      </c>
      <c r="M135" s="40">
        <v>3.66</v>
      </c>
      <c r="N135" s="40">
        <v>32.94</v>
      </c>
      <c r="O135" s="42"/>
      <c r="P135" s="42"/>
      <c r="Q135" s="42"/>
      <c r="R135" s="42"/>
      <c r="S135" s="42"/>
    </row>
    <row r="136" spans="1:19" ht="96" x14ac:dyDescent="0.2">
      <c r="A136" s="37">
        <v>86</v>
      </c>
      <c r="B136" s="38" t="s">
        <v>364</v>
      </c>
      <c r="C136" s="38" t="s">
        <v>465</v>
      </c>
      <c r="D136" s="39" t="s">
        <v>365</v>
      </c>
      <c r="E136" s="40" t="s">
        <v>366</v>
      </c>
      <c r="F136" s="40" t="s">
        <v>367</v>
      </c>
      <c r="G136" s="40">
        <v>5935.6</v>
      </c>
      <c r="H136" s="40" t="s">
        <v>288</v>
      </c>
      <c r="I136" s="41">
        <v>3699.01</v>
      </c>
      <c r="J136" s="41">
        <v>45.69</v>
      </c>
      <c r="K136" s="41" t="s">
        <v>368</v>
      </c>
      <c r="L136" s="41">
        <v>2421.7199999999998</v>
      </c>
      <c r="M136" s="40" t="s">
        <v>369</v>
      </c>
      <c r="N136" s="40" t="s">
        <v>370</v>
      </c>
      <c r="O136" s="42"/>
      <c r="P136" s="42"/>
      <c r="Q136" s="42"/>
      <c r="R136" s="42"/>
      <c r="S136" s="42"/>
    </row>
    <row r="137" spans="1:19" ht="17.850000000000001" customHeight="1" x14ac:dyDescent="0.2">
      <c r="A137" s="103" t="s">
        <v>276</v>
      </c>
      <c r="B137" s="104"/>
      <c r="C137" s="104"/>
      <c r="D137" s="104"/>
      <c r="E137" s="104"/>
      <c r="F137" s="104"/>
      <c r="G137" s="104"/>
      <c r="H137" s="104"/>
      <c r="I137" s="104"/>
      <c r="J137" s="104"/>
      <c r="K137" s="104"/>
      <c r="L137" s="104"/>
      <c r="M137" s="104"/>
      <c r="N137" s="104"/>
      <c r="O137" s="42"/>
      <c r="P137" s="42"/>
      <c r="Q137" s="42"/>
      <c r="R137" s="42"/>
      <c r="S137" s="42"/>
    </row>
    <row r="138" spans="1:19" ht="60" x14ac:dyDescent="0.2">
      <c r="A138" s="37">
        <v>87</v>
      </c>
      <c r="B138" s="38" t="s">
        <v>277</v>
      </c>
      <c r="C138" s="38" t="s">
        <v>371</v>
      </c>
      <c r="D138" s="39" t="s">
        <v>372</v>
      </c>
      <c r="E138" s="40" t="s">
        <v>373</v>
      </c>
      <c r="F138" s="40"/>
      <c r="G138" s="40"/>
      <c r="H138" s="40" t="s">
        <v>288</v>
      </c>
      <c r="I138" s="41">
        <v>2139.36</v>
      </c>
      <c r="J138" s="41">
        <v>2139.36</v>
      </c>
      <c r="K138" s="41"/>
      <c r="L138" s="41"/>
      <c r="M138" s="40"/>
      <c r="N138" s="40"/>
      <c r="O138" s="42"/>
      <c r="P138" s="42"/>
      <c r="Q138" s="42"/>
      <c r="R138" s="42"/>
      <c r="S138" s="42"/>
    </row>
    <row r="139" spans="1:19" ht="60" x14ac:dyDescent="0.2">
      <c r="A139" s="105">
        <v>88</v>
      </c>
      <c r="B139" s="106" t="s">
        <v>277</v>
      </c>
      <c r="C139" s="106" t="s">
        <v>374</v>
      </c>
      <c r="D139" s="107" t="s">
        <v>372</v>
      </c>
      <c r="E139" s="108" t="s">
        <v>375</v>
      </c>
      <c r="F139" s="108"/>
      <c r="G139" s="108"/>
      <c r="H139" s="108" t="s">
        <v>288</v>
      </c>
      <c r="I139" s="109">
        <v>4649.3500000000004</v>
      </c>
      <c r="J139" s="109">
        <v>4649.3500000000004</v>
      </c>
      <c r="K139" s="109"/>
      <c r="L139" s="109"/>
      <c r="M139" s="108"/>
      <c r="N139" s="108"/>
      <c r="O139" s="42"/>
      <c r="P139" s="42"/>
      <c r="Q139" s="42"/>
      <c r="R139" s="42"/>
      <c r="S139" s="42"/>
    </row>
    <row r="140" spans="1:19" ht="36" x14ac:dyDescent="0.2">
      <c r="A140" s="110" t="s">
        <v>376</v>
      </c>
      <c r="B140" s="111"/>
      <c r="C140" s="111"/>
      <c r="D140" s="111"/>
      <c r="E140" s="111"/>
      <c r="F140" s="111"/>
      <c r="G140" s="111"/>
      <c r="H140" s="111"/>
      <c r="I140" s="109">
        <v>1418995.22</v>
      </c>
      <c r="J140" s="109"/>
      <c r="K140" s="109"/>
      <c r="L140" s="109"/>
      <c r="M140" s="108"/>
      <c r="N140" s="108" t="s">
        <v>377</v>
      </c>
      <c r="O140" s="42"/>
      <c r="P140" s="42"/>
      <c r="Q140" s="42"/>
      <c r="R140" s="42"/>
      <c r="S140" s="42"/>
    </row>
    <row r="141" spans="1:19" ht="36" x14ac:dyDescent="0.2">
      <c r="A141" s="112" t="s">
        <v>378</v>
      </c>
      <c r="B141" s="113"/>
      <c r="C141" s="113"/>
      <c r="D141" s="113"/>
      <c r="E141" s="113"/>
      <c r="F141" s="113"/>
      <c r="G141" s="113"/>
      <c r="H141" s="113"/>
      <c r="I141" s="114">
        <v>424634.59</v>
      </c>
      <c r="J141" s="114">
        <v>50806.47</v>
      </c>
      <c r="K141" s="114" t="s">
        <v>379</v>
      </c>
      <c r="L141" s="114">
        <v>153854.67000000001</v>
      </c>
      <c r="M141" s="115"/>
      <c r="N141" s="115" t="s">
        <v>380</v>
      </c>
      <c r="O141" s="42"/>
      <c r="P141" s="42"/>
      <c r="Q141" s="42"/>
      <c r="R141" s="42"/>
      <c r="S141" s="42"/>
    </row>
    <row r="142" spans="1:19" ht="12.75" x14ac:dyDescent="0.2">
      <c r="A142" s="112" t="s">
        <v>381</v>
      </c>
      <c r="B142" s="113"/>
      <c r="C142" s="113"/>
      <c r="D142" s="113"/>
      <c r="E142" s="113"/>
      <c r="F142" s="113"/>
      <c r="G142" s="113"/>
      <c r="H142" s="113"/>
      <c r="I142" s="114">
        <v>27090.57</v>
      </c>
      <c r="J142" s="114"/>
      <c r="K142" s="114"/>
      <c r="L142" s="114"/>
      <c r="M142" s="115"/>
      <c r="N142" s="115"/>
      <c r="O142" s="42"/>
      <c r="P142" s="42"/>
      <c r="Q142" s="42"/>
      <c r="R142" s="42"/>
      <c r="S142" s="42"/>
    </row>
    <row r="143" spans="1:19" ht="12.75" x14ac:dyDescent="0.2">
      <c r="A143" s="112" t="s">
        <v>382</v>
      </c>
      <c r="B143" s="113"/>
      <c r="C143" s="113"/>
      <c r="D143" s="113"/>
      <c r="E143" s="113"/>
      <c r="F143" s="113"/>
      <c r="G143" s="113"/>
      <c r="H143" s="113"/>
      <c r="I143" s="114">
        <v>16125.83</v>
      </c>
      <c r="J143" s="114"/>
      <c r="K143" s="114"/>
      <c r="L143" s="114"/>
      <c r="M143" s="115"/>
      <c r="N143" s="115"/>
      <c r="O143" s="42"/>
      <c r="P143" s="42"/>
      <c r="Q143" s="42"/>
      <c r="R143" s="42"/>
      <c r="S143" s="42"/>
    </row>
    <row r="144" spans="1:19" ht="12.75" x14ac:dyDescent="0.2">
      <c r="A144" s="116" t="s">
        <v>383</v>
      </c>
      <c r="B144" s="117"/>
      <c r="C144" s="117"/>
      <c r="D144" s="117"/>
      <c r="E144" s="117"/>
      <c r="F144" s="117"/>
      <c r="G144" s="117"/>
      <c r="H144" s="117"/>
      <c r="I144" s="114"/>
      <c r="J144" s="114"/>
      <c r="K144" s="114"/>
      <c r="L144" s="114"/>
      <c r="M144" s="115"/>
      <c r="N144" s="115"/>
      <c r="O144" s="42"/>
      <c r="P144" s="42"/>
      <c r="Q144" s="42"/>
      <c r="R144" s="42"/>
      <c r="S144" s="42"/>
    </row>
    <row r="145" spans="1:19" ht="36" x14ac:dyDescent="0.2">
      <c r="A145" s="112" t="s">
        <v>384</v>
      </c>
      <c r="B145" s="113"/>
      <c r="C145" s="113"/>
      <c r="D145" s="113"/>
      <c r="E145" s="113"/>
      <c r="F145" s="113"/>
      <c r="G145" s="113"/>
      <c r="H145" s="113"/>
      <c r="I145" s="114">
        <v>3011742</v>
      </c>
      <c r="J145" s="114"/>
      <c r="K145" s="114"/>
      <c r="L145" s="114"/>
      <c r="M145" s="115"/>
      <c r="N145" s="115" t="s">
        <v>385</v>
      </c>
      <c r="O145" s="42"/>
      <c r="P145" s="42"/>
      <c r="Q145" s="42"/>
      <c r="R145" s="42"/>
      <c r="S145" s="42"/>
    </row>
    <row r="146" spans="1:19" ht="36" x14ac:dyDescent="0.2">
      <c r="A146" s="112" t="s">
        <v>386</v>
      </c>
      <c r="B146" s="113"/>
      <c r="C146" s="113"/>
      <c r="D146" s="113"/>
      <c r="E146" s="113"/>
      <c r="F146" s="113"/>
      <c r="G146" s="113"/>
      <c r="H146" s="113"/>
      <c r="I146" s="114">
        <v>73557.240000000005</v>
      </c>
      <c r="J146" s="114"/>
      <c r="K146" s="114"/>
      <c r="L146" s="114"/>
      <c r="M146" s="115"/>
      <c r="N146" s="115" t="s">
        <v>387</v>
      </c>
      <c r="O146" s="42"/>
      <c r="P146" s="42"/>
      <c r="Q146" s="42"/>
      <c r="R146" s="42"/>
      <c r="S146" s="42"/>
    </row>
    <row r="147" spans="1:19" ht="36" x14ac:dyDescent="0.2">
      <c r="A147" s="112" t="s">
        <v>388</v>
      </c>
      <c r="B147" s="113"/>
      <c r="C147" s="113"/>
      <c r="D147" s="113"/>
      <c r="E147" s="113"/>
      <c r="F147" s="113"/>
      <c r="G147" s="113"/>
      <c r="H147" s="113"/>
      <c r="I147" s="114">
        <v>3085299.24</v>
      </c>
      <c r="J147" s="114"/>
      <c r="K147" s="114"/>
      <c r="L147" s="114"/>
      <c r="M147" s="115"/>
      <c r="N147" s="115" t="s">
        <v>380</v>
      </c>
      <c r="O147" s="42"/>
      <c r="P147" s="42"/>
      <c r="Q147" s="42"/>
      <c r="R147" s="42"/>
      <c r="S147" s="42"/>
    </row>
    <row r="148" spans="1:19" ht="12.75" x14ac:dyDescent="0.2">
      <c r="A148" s="112" t="s">
        <v>389</v>
      </c>
      <c r="B148" s="113"/>
      <c r="C148" s="113"/>
      <c r="D148" s="113"/>
      <c r="E148" s="113"/>
      <c r="F148" s="113"/>
      <c r="G148" s="113"/>
      <c r="H148" s="113"/>
      <c r="I148" s="114"/>
      <c r="J148" s="114"/>
      <c r="K148" s="114"/>
      <c r="L148" s="114"/>
      <c r="M148" s="115"/>
      <c r="N148" s="115"/>
      <c r="O148" s="42"/>
      <c r="P148" s="42"/>
      <c r="Q148" s="42"/>
      <c r="R148" s="42"/>
      <c r="S148" s="42"/>
    </row>
    <row r="149" spans="1:19" ht="12.75" x14ac:dyDescent="0.2">
      <c r="A149" s="112" t="s">
        <v>390</v>
      </c>
      <c r="B149" s="113"/>
      <c r="C149" s="113"/>
      <c r="D149" s="113"/>
      <c r="E149" s="113"/>
      <c r="F149" s="113"/>
      <c r="G149" s="113"/>
      <c r="H149" s="113"/>
      <c r="I149" s="114">
        <v>153854.67000000001</v>
      </c>
      <c r="J149" s="114"/>
      <c r="K149" s="114"/>
      <c r="L149" s="114"/>
      <c r="M149" s="115"/>
      <c r="N149" s="115"/>
      <c r="O149" s="42"/>
      <c r="P149" s="42"/>
      <c r="Q149" s="42"/>
      <c r="R149" s="42"/>
      <c r="S149" s="42"/>
    </row>
    <row r="150" spans="1:19" ht="12.75" x14ac:dyDescent="0.2">
      <c r="A150" s="112" t="s">
        <v>391</v>
      </c>
      <c r="B150" s="113"/>
      <c r="C150" s="113"/>
      <c r="D150" s="113"/>
      <c r="E150" s="113"/>
      <c r="F150" s="113"/>
      <c r="G150" s="113"/>
      <c r="H150" s="113"/>
      <c r="I150" s="114">
        <v>140930.32999999999</v>
      </c>
      <c r="J150" s="114"/>
      <c r="K150" s="114"/>
      <c r="L150" s="114"/>
      <c r="M150" s="115"/>
      <c r="N150" s="115"/>
      <c r="O150" s="42"/>
      <c r="P150" s="42"/>
      <c r="Q150" s="42"/>
      <c r="R150" s="42"/>
      <c r="S150" s="42"/>
    </row>
    <row r="151" spans="1:19" ht="12.75" x14ac:dyDescent="0.2">
      <c r="A151" s="112" t="s">
        <v>392</v>
      </c>
      <c r="B151" s="113"/>
      <c r="C151" s="113"/>
      <c r="D151" s="113"/>
      <c r="E151" s="113"/>
      <c r="F151" s="113"/>
      <c r="G151" s="113"/>
      <c r="H151" s="113"/>
      <c r="I151" s="114">
        <v>52687.63</v>
      </c>
      <c r="J151" s="114"/>
      <c r="K151" s="114"/>
      <c r="L151" s="114"/>
      <c r="M151" s="115"/>
      <c r="N151" s="115"/>
      <c r="O151" s="42"/>
      <c r="P151" s="42"/>
      <c r="Q151" s="42"/>
      <c r="R151" s="42"/>
      <c r="S151" s="42"/>
    </row>
    <row r="152" spans="1:19" ht="12.75" x14ac:dyDescent="0.2">
      <c r="A152" s="112" t="s">
        <v>393</v>
      </c>
      <c r="B152" s="113"/>
      <c r="C152" s="113"/>
      <c r="D152" s="113"/>
      <c r="E152" s="113"/>
      <c r="F152" s="113"/>
      <c r="G152" s="113"/>
      <c r="H152" s="113"/>
      <c r="I152" s="114">
        <v>27090.57</v>
      </c>
      <c r="J152" s="114"/>
      <c r="K152" s="114"/>
      <c r="L152" s="114"/>
      <c r="M152" s="115"/>
      <c r="N152" s="115"/>
      <c r="O152" s="42"/>
      <c r="P152" s="42"/>
      <c r="Q152" s="42"/>
      <c r="R152" s="42"/>
      <c r="S152" s="42"/>
    </row>
    <row r="153" spans="1:19" ht="12.75" x14ac:dyDescent="0.2">
      <c r="A153" s="112" t="s">
        <v>394</v>
      </c>
      <c r="B153" s="113"/>
      <c r="C153" s="113"/>
      <c r="D153" s="113"/>
      <c r="E153" s="113"/>
      <c r="F153" s="113"/>
      <c r="G153" s="113"/>
      <c r="H153" s="113"/>
      <c r="I153" s="114">
        <v>16125.83</v>
      </c>
      <c r="J153" s="114"/>
      <c r="K153" s="114"/>
      <c r="L153" s="114"/>
      <c r="M153" s="115"/>
      <c r="N153" s="115"/>
      <c r="O153" s="42"/>
      <c r="P153" s="42"/>
      <c r="Q153" s="42"/>
      <c r="R153" s="42"/>
      <c r="S153" s="42"/>
    </row>
    <row r="154" spans="1:19" ht="12.75" x14ac:dyDescent="0.2">
      <c r="A154" s="112" t="s">
        <v>395</v>
      </c>
      <c r="B154" s="113"/>
      <c r="C154" s="113"/>
      <c r="D154" s="113"/>
      <c r="E154" s="113"/>
      <c r="F154" s="113"/>
      <c r="G154" s="113"/>
      <c r="H154" s="113"/>
      <c r="I154" s="114">
        <v>64174.22</v>
      </c>
      <c r="J154" s="114"/>
      <c r="K154" s="114"/>
      <c r="L154" s="114"/>
      <c r="M154" s="115"/>
      <c r="N154" s="115"/>
      <c r="O154" s="42"/>
      <c r="P154" s="42"/>
      <c r="Q154" s="42"/>
      <c r="R154" s="42"/>
      <c r="S154" s="42"/>
    </row>
    <row r="155" spans="1:19" ht="12.75" x14ac:dyDescent="0.2">
      <c r="A155" s="116" t="s">
        <v>388</v>
      </c>
      <c r="B155" s="117"/>
      <c r="C155" s="117"/>
      <c r="D155" s="117"/>
      <c r="E155" s="117"/>
      <c r="F155" s="117"/>
      <c r="G155" s="117"/>
      <c r="H155" s="117"/>
      <c r="I155" s="114">
        <v>3149473.46</v>
      </c>
      <c r="J155" s="114"/>
      <c r="K155" s="114"/>
      <c r="L155" s="114"/>
      <c r="M155" s="115"/>
      <c r="N155" s="115"/>
      <c r="O155" s="42"/>
      <c r="P155" s="42"/>
      <c r="Q155" s="42"/>
      <c r="R155" s="42"/>
      <c r="S155" s="42"/>
    </row>
    <row r="156" spans="1:19" ht="12.75" x14ac:dyDescent="0.2">
      <c r="A156" s="112" t="s">
        <v>396</v>
      </c>
      <c r="B156" s="113"/>
      <c r="C156" s="113"/>
      <c r="D156" s="113"/>
      <c r="E156" s="113"/>
      <c r="F156" s="113"/>
      <c r="G156" s="113"/>
      <c r="H156" s="113"/>
      <c r="I156" s="114">
        <v>132277.89000000001</v>
      </c>
      <c r="J156" s="114"/>
      <c r="K156" s="114"/>
      <c r="L156" s="114"/>
      <c r="M156" s="115"/>
      <c r="N156" s="115"/>
      <c r="O156" s="42"/>
      <c r="P156" s="42"/>
      <c r="Q156" s="42"/>
      <c r="R156" s="42"/>
      <c r="S156" s="42"/>
    </row>
    <row r="157" spans="1:19" ht="12.75" customHeight="1" x14ac:dyDescent="0.2">
      <c r="A157" s="112" t="s">
        <v>397</v>
      </c>
      <c r="B157" s="113"/>
      <c r="C157" s="113"/>
      <c r="D157" s="113"/>
      <c r="E157" s="113"/>
      <c r="F157" s="113"/>
      <c r="G157" s="113"/>
      <c r="H157" s="113"/>
      <c r="I157" s="114">
        <v>12597.89</v>
      </c>
      <c r="J157" s="114"/>
      <c r="K157" s="114"/>
      <c r="L157" s="114"/>
      <c r="M157" s="115"/>
      <c r="N157" s="115"/>
      <c r="O157" s="42"/>
      <c r="P157" s="42"/>
      <c r="Q157" s="42"/>
      <c r="R157" s="42"/>
      <c r="S157" s="42"/>
    </row>
    <row r="158" spans="1:19" ht="12.75" x14ac:dyDescent="0.2">
      <c r="A158" s="116" t="s">
        <v>388</v>
      </c>
      <c r="B158" s="117"/>
      <c r="C158" s="117"/>
      <c r="D158" s="117"/>
      <c r="E158" s="117"/>
      <c r="F158" s="117"/>
      <c r="G158" s="117"/>
      <c r="H158" s="117"/>
      <c r="I158" s="114">
        <v>3294349.24</v>
      </c>
      <c r="J158" s="114"/>
      <c r="K158" s="114"/>
      <c r="L158" s="114"/>
      <c r="M158" s="115"/>
      <c r="N158" s="115"/>
      <c r="O158" s="42"/>
      <c r="P158" s="42"/>
      <c r="Q158" s="42"/>
      <c r="R158" s="42"/>
      <c r="S158" s="42"/>
    </row>
    <row r="159" spans="1:19" ht="12.75" x14ac:dyDescent="0.2">
      <c r="A159" s="112" t="s">
        <v>398</v>
      </c>
      <c r="B159" s="113"/>
      <c r="C159" s="113"/>
      <c r="D159" s="113"/>
      <c r="E159" s="113"/>
      <c r="F159" s="113"/>
      <c r="G159" s="113"/>
      <c r="H159" s="113"/>
      <c r="I159" s="114">
        <v>98830.48</v>
      </c>
      <c r="J159" s="114"/>
      <c r="K159" s="114"/>
      <c r="L159" s="114"/>
      <c r="M159" s="115"/>
      <c r="N159" s="115"/>
      <c r="O159" s="42"/>
      <c r="P159" s="42"/>
      <c r="Q159" s="42"/>
      <c r="R159" s="42"/>
      <c r="S159" s="42"/>
    </row>
    <row r="160" spans="1:19" ht="12.75" x14ac:dyDescent="0.2">
      <c r="A160" s="116" t="s">
        <v>399</v>
      </c>
      <c r="B160" s="117"/>
      <c r="C160" s="117"/>
      <c r="D160" s="117"/>
      <c r="E160" s="117"/>
      <c r="F160" s="117"/>
      <c r="G160" s="117"/>
      <c r="H160" s="117"/>
      <c r="I160" s="114">
        <v>3393179.72</v>
      </c>
      <c r="J160" s="114"/>
      <c r="K160" s="114"/>
      <c r="L160" s="114"/>
      <c r="M160" s="115"/>
      <c r="N160" s="115"/>
      <c r="O160" s="42"/>
      <c r="P160" s="42"/>
      <c r="Q160" s="42"/>
      <c r="R160" s="42"/>
      <c r="S160" s="42"/>
    </row>
    <row r="161" spans="1:19" ht="12.75" x14ac:dyDescent="0.2">
      <c r="A161" s="112" t="s">
        <v>400</v>
      </c>
      <c r="B161" s="113"/>
      <c r="C161" s="113"/>
      <c r="D161" s="113"/>
      <c r="E161" s="113"/>
      <c r="F161" s="113"/>
      <c r="G161" s="113"/>
      <c r="H161" s="113"/>
      <c r="I161" s="114">
        <v>2535289.83</v>
      </c>
      <c r="J161" s="114"/>
      <c r="K161" s="114"/>
      <c r="L161" s="114"/>
      <c r="M161" s="115"/>
      <c r="N161" s="115"/>
      <c r="O161" s="42"/>
      <c r="P161" s="42"/>
      <c r="Q161" s="42"/>
      <c r="R161" s="42"/>
      <c r="S161" s="42"/>
    </row>
    <row r="162" spans="1:19" ht="12.75" x14ac:dyDescent="0.2">
      <c r="A162" s="112" t="s">
        <v>401</v>
      </c>
      <c r="B162" s="113"/>
      <c r="C162" s="113"/>
      <c r="D162" s="113"/>
      <c r="E162" s="113"/>
      <c r="F162" s="113"/>
      <c r="G162" s="113"/>
      <c r="H162" s="113"/>
      <c r="I162" s="115">
        <v>456352.17</v>
      </c>
      <c r="J162" s="114"/>
      <c r="K162" s="114"/>
      <c r="L162" s="114"/>
      <c r="M162" s="115"/>
      <c r="N162" s="115"/>
      <c r="O162" s="42"/>
      <c r="P162" s="42"/>
      <c r="Q162" s="42"/>
      <c r="R162" s="42"/>
      <c r="S162" s="42"/>
    </row>
    <row r="163" spans="1:19" ht="36" x14ac:dyDescent="0.2">
      <c r="A163" s="116" t="s">
        <v>402</v>
      </c>
      <c r="B163" s="117"/>
      <c r="C163" s="117"/>
      <c r="D163" s="117"/>
      <c r="E163" s="117"/>
      <c r="F163" s="117"/>
      <c r="G163" s="117"/>
      <c r="H163" s="117"/>
      <c r="I163" s="115">
        <v>2991642</v>
      </c>
      <c r="J163" s="114"/>
      <c r="K163" s="114"/>
      <c r="L163" s="114"/>
      <c r="M163" s="115"/>
      <c r="N163" s="115" t="s">
        <v>380</v>
      </c>
      <c r="O163" s="42"/>
      <c r="P163" s="42"/>
      <c r="Q163" s="42"/>
      <c r="R163" s="42"/>
      <c r="S163" s="42"/>
    </row>
    <row r="164" spans="1:19" x14ac:dyDescent="0.2">
      <c r="A164" s="43"/>
      <c r="B164" s="44"/>
      <c r="C164" s="45"/>
      <c r="D164" s="46"/>
      <c r="E164" s="47"/>
      <c r="F164" s="47"/>
      <c r="G164" s="47"/>
      <c r="H164" s="47"/>
      <c r="I164" s="43"/>
      <c r="J164" s="43"/>
      <c r="K164" s="43"/>
      <c r="L164" s="43"/>
      <c r="M164" s="43"/>
      <c r="N164" s="43"/>
    </row>
    <row r="165" spans="1:19" x14ac:dyDescent="0.2">
      <c r="A165" s="48"/>
      <c r="B165" s="49"/>
      <c r="C165" s="50"/>
      <c r="D165" s="48"/>
      <c r="E165" s="51"/>
      <c r="F165" s="51"/>
      <c r="G165" s="51"/>
      <c r="H165" s="51"/>
      <c r="I165" s="52"/>
      <c r="J165" s="51"/>
      <c r="K165" s="51"/>
      <c r="L165" s="51"/>
      <c r="M165" s="51"/>
    </row>
    <row r="166" spans="1:19" x14ac:dyDescent="0.2">
      <c r="A166" s="48"/>
      <c r="B166" s="49"/>
      <c r="C166" s="50"/>
      <c r="D166" s="48"/>
      <c r="E166" s="51"/>
      <c r="F166" s="51"/>
      <c r="G166" s="51"/>
      <c r="H166" s="51"/>
      <c r="I166" s="52"/>
      <c r="J166" s="51"/>
      <c r="K166" s="51"/>
      <c r="L166" s="51"/>
      <c r="M166" s="51"/>
    </row>
    <row r="167" spans="1:19" ht="12.75" x14ac:dyDescent="0.2">
      <c r="A167" s="53"/>
      <c r="B167" s="54" t="s">
        <v>35</v>
      </c>
      <c r="C167" s="124" t="s">
        <v>38</v>
      </c>
      <c r="D167" s="53"/>
      <c r="E167" s="56"/>
      <c r="F167" s="57"/>
      <c r="G167" s="58"/>
      <c r="H167" s="57"/>
      <c r="I167" s="59"/>
      <c r="J167" s="59"/>
      <c r="K167" s="59"/>
      <c r="L167" s="59"/>
      <c r="M167" s="59"/>
      <c r="N167" s="57"/>
    </row>
    <row r="168" spans="1:19" ht="12.75" x14ac:dyDescent="0.2">
      <c r="C168" s="125" t="s">
        <v>33</v>
      </c>
      <c r="D168" s="61"/>
      <c r="E168" s="61"/>
      <c r="O168" s="57"/>
      <c r="P168" s="57"/>
      <c r="Q168" s="57"/>
      <c r="R168" s="57"/>
      <c r="S168" s="57"/>
    </row>
    <row r="169" spans="1:19" x14ac:dyDescent="0.2">
      <c r="C169" s="125"/>
      <c r="D169" s="61"/>
      <c r="E169" s="61"/>
    </row>
    <row r="170" spans="1:19" x14ac:dyDescent="0.2">
      <c r="D170" s="62"/>
    </row>
    <row r="172" spans="1:19" ht="12.75" x14ac:dyDescent="0.2">
      <c r="A172" s="63"/>
      <c r="B172" s="54" t="s">
        <v>34</v>
      </c>
      <c r="C172" s="124" t="s">
        <v>39</v>
      </c>
      <c r="D172" s="64"/>
      <c r="E172" s="55"/>
      <c r="F172" s="57"/>
      <c r="G172" s="65"/>
      <c r="H172" s="65"/>
      <c r="I172" s="65"/>
      <c r="J172" s="65"/>
      <c r="K172" s="65"/>
      <c r="L172" s="65"/>
      <c r="M172" s="65"/>
      <c r="N172" s="57"/>
    </row>
    <row r="173" spans="1:19" ht="12.75" x14ac:dyDescent="0.2">
      <c r="C173" s="125" t="s">
        <v>33</v>
      </c>
      <c r="D173" s="61"/>
      <c r="E173" s="61"/>
      <c r="O173" s="57"/>
      <c r="P173" s="57"/>
      <c r="Q173" s="57"/>
      <c r="R173" s="57"/>
      <c r="S173" s="57"/>
    </row>
  </sheetData>
  <mergeCells count="82">
    <mergeCell ref="A159:H159"/>
    <mergeCell ref="A160:H160"/>
    <mergeCell ref="A161:H161"/>
    <mergeCell ref="A162:H162"/>
    <mergeCell ref="A163:H163"/>
    <mergeCell ref="A16:J16"/>
    <mergeCell ref="A153:H153"/>
    <mergeCell ref="A154:H154"/>
    <mergeCell ref="A155:H155"/>
    <mergeCell ref="A156:H156"/>
    <mergeCell ref="A157:H157"/>
    <mergeCell ref="A158:H158"/>
    <mergeCell ref="A147:H147"/>
    <mergeCell ref="A148:H148"/>
    <mergeCell ref="A149:H149"/>
    <mergeCell ref="A150:H150"/>
    <mergeCell ref="A151:H151"/>
    <mergeCell ref="A152:H152"/>
    <mergeCell ref="A141:H141"/>
    <mergeCell ref="A142:H142"/>
    <mergeCell ref="A143:H143"/>
    <mergeCell ref="A144:H144"/>
    <mergeCell ref="A145:H145"/>
    <mergeCell ref="A146:H146"/>
    <mergeCell ref="A113:N113"/>
    <mergeCell ref="A114:N114"/>
    <mergeCell ref="A120:N120"/>
    <mergeCell ref="A132:N132"/>
    <mergeCell ref="A137:N137"/>
    <mergeCell ref="A140:H140"/>
    <mergeCell ref="A90:N90"/>
    <mergeCell ref="A95:N95"/>
    <mergeCell ref="A98:N98"/>
    <mergeCell ref="A101:N101"/>
    <mergeCell ref="A109:N109"/>
    <mergeCell ref="A112:H112"/>
    <mergeCell ref="A52:N52"/>
    <mergeCell ref="A57:N57"/>
    <mergeCell ref="A63:N63"/>
    <mergeCell ref="A73:N73"/>
    <mergeCell ref="A78:N78"/>
    <mergeCell ref="A82:N82"/>
    <mergeCell ref="A29:N29"/>
    <mergeCell ref="A30:N30"/>
    <mergeCell ref="A33:N33"/>
    <mergeCell ref="A36:N36"/>
    <mergeCell ref="A40:N40"/>
    <mergeCell ref="A45:N45"/>
    <mergeCell ref="B11:M11"/>
    <mergeCell ref="B7:M7"/>
    <mergeCell ref="B13:M13"/>
    <mergeCell ref="B14:M14"/>
    <mergeCell ref="B8:M8"/>
    <mergeCell ref="B10:M10"/>
    <mergeCell ref="I12:J12"/>
    <mergeCell ref="G12:H12"/>
    <mergeCell ref="E24:G24"/>
    <mergeCell ref="M26:N26"/>
    <mergeCell ref="H23:H27"/>
    <mergeCell ref="L25:L27"/>
    <mergeCell ref="G25:G27"/>
    <mergeCell ref="E23:G23"/>
    <mergeCell ref="I23:L23"/>
    <mergeCell ref="L18:M18"/>
    <mergeCell ref="A23:A27"/>
    <mergeCell ref="B23:B27"/>
    <mergeCell ref="C23:C27"/>
    <mergeCell ref="M23:N25"/>
    <mergeCell ref="I25:I27"/>
    <mergeCell ref="J25:J27"/>
    <mergeCell ref="E26:E27"/>
    <mergeCell ref="F26:F27"/>
    <mergeCell ref="K26:K27"/>
    <mergeCell ref="L19:M19"/>
    <mergeCell ref="H19:K19"/>
    <mergeCell ref="D23:D27"/>
    <mergeCell ref="H18:K18"/>
    <mergeCell ref="I24:L24"/>
    <mergeCell ref="A21:L21"/>
    <mergeCell ref="A18:D18"/>
    <mergeCell ref="H17:K17"/>
    <mergeCell ref="L17:M17"/>
  </mergeCells>
  <phoneticPr fontId="0" type="noConversion"/>
  <printOptions horizontalCentered="1"/>
  <pageMargins left="0.19685039370078741" right="0.19685039370078741" top="0.59055118110236227" bottom="0.39370078740157483" header="0.19685039370078741" footer="0.19685039370078741"/>
  <pageSetup paperSize="9" scale="71" fitToHeight="10000" orientation="landscape" r:id="rId1"/>
  <headerFooter alignWithMargins="0">
    <oddHeader>&amp;LПК Гранд-Смета&amp;C&amp;P</oddHeader>
    <oddFooter>&amp;CСтраниц -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Мои данные</vt:lpstr>
      <vt:lpstr>'Мои данные'!Заголовки_для_печати</vt:lpstr>
    </vt:vector>
  </TitlesOfParts>
  <Company>Центр "Гранд"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Вадим</dc:creator>
  <cp:lastModifiedBy>Вадим</cp:lastModifiedBy>
  <cp:lastPrinted>2015-03-30T17:18:15Z</cp:lastPrinted>
  <dcterms:created xsi:type="dcterms:W3CDTF">2004-03-31T11:09:00Z</dcterms:created>
  <dcterms:modified xsi:type="dcterms:W3CDTF">2015-03-30T17:22:12Z</dcterms:modified>
</cp:coreProperties>
</file>